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043\Desktop\"/>
    </mc:Choice>
  </mc:AlternateContent>
  <workbookProtection lockStructure="1"/>
  <bookViews>
    <workbookView xWindow="240" yWindow="60" windowWidth="14940" windowHeight="7875"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<sst xmlns="http://schemas.openxmlformats.org/spreadsheetml/2006/main" count="1102" uniqueCount="552">
  <si>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</si>
  <si>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</si>
  <si>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</si>
  <si>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</si>
  <si>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</si>
  <si>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</si>
  <si>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</si>
  <si>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</si>
  <si>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</si>
  <si>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</si>
  <si>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</si>
  <si>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</si>
  <si>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</si>
  <si>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</si>
  <si>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</si>
  <si>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</si>
  <si>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</si>
  <si>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</si>
  <si>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</si>
  <si>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</si>
  <si>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</si>
  <si>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</si>
  <si>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</si>
  <si>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</si>
  <si>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</si>
  <si>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</si>
  <si>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</si>
  <si>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</si>
  <si>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</si>
  <si>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</si>
  <si>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</si>
  <si>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</si>
  <si>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</si>
  <si>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</si>
  <si>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</si>
  <si>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</si>
  <si>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</si>
  <si>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</si>
  <si>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</si>
  <si>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</si>
  <si>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</si>
  <si>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</si>
  <si>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</si>
  <si>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</si>
  <si>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</si>
  <si>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</si>
  <si>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</si>
  <si>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</si>
  <si>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</si>
  <si>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</si>
  <si>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</si>
  <si>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</si>
  <si>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</si>
  <si>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</si>
  <si>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</si>
  <si>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</si>
  <si>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</si>
  <si>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</si>
  <si>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</si>
  <si>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</si>
  <si>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</si>
  <si>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</si>
  <si>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</si>
  <si>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</si>
  <si>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</si>
  <si>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</si>
  <si>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</si>
  <si>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</si>
  <si>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</si>
  <si>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</si>
  <si>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</si>
  <si>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</si>
  <si>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</si>
  <si>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</si>
  <si>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</si>
  <si>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</si>
  <si>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</si>
  <si>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</si>
  <si>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</si>
  <si>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</si>
  <si>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</si>
  <si>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</si>
  <si>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</si>
  <si>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</si>
  <si>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</si>
  <si>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</si>
  <si>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</si>
  <si>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</si>
  <si>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</si>
  <si>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</si>
  <si>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</si>
  <si>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</si>
  <si>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</si>
  <si>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</si>
  <si>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</si>
  <si>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</si>
  <si>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</si>
  <si>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</si>
  <si>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</si>
  <si>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</si>
  <si>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</si>
  <si>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</si>
  <si>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</si>
  <si>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</si>
  <si>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</si>
  <si>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</si>
  <si>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</si>
  <si>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</si>
  <si>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</si>
  <si>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</si>
  <si>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</si>
  <si>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</si>
  <si>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</si>
  <si>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</si>
  <si>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</si>
  <si>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</si>
  <si>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</si>
  <si>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</si>
  <si>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</si>
  <si>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</si>
  <si>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</si>
  <si>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</si>
  <si>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</si>
  <si>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</si>
  <si>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</si>
  <si>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</si>
  <si>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</si>
  <si>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</si>
  <si>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</si>
  <si>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</si>
  <si>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</si>
  <si>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</si>
  <si>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</si>
  <si>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</si>
  <si>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</si>
  <si>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</si>
  <si>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</si>
  <si>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</si>
  <si>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</si>
  <si>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</si>
  <si>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</si>
  <si>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</si>
  <si>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</si>
  <si>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</si>
  <si>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</si>
  <si>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</si>
  <si>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</si>
  <si>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</si>
  <si>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</si>
  <si>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</si>
  <si>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</si>
  <si>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</si>
  <si>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</si>
  <si>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</si>
  <si>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</si>
  <si>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</si>
  <si>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</si>
  <si>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</si>
  <si>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</si>
  <si>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</si>
  <si>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</si>
  <si>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</si>
  <si>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</si>
  <si>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</si>
  <si>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</si>
  <si>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</si>
  <si>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</si>
  <si>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</si>
  <si>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</si>
  <si>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</si>
  <si>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</si>
  <si>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</si>
  <si>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</si>
  <si>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</si>
  <si>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</si>
  <si>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</si>
  <si>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</si>
  <si>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</si>
  <si>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</si>
  <si>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</si>
  <si>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</si>
  <si>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</si>
  <si>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</si>
  <si>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</si>
  <si>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</si>
  <si>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</si>
  <si>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</si>
  <si>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</si>
  <si>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</si>
  <si>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</si>
  <si>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</si>
  <si>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</si>
  <si>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</si>
  <si>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</si>
  <si>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</si>
  <si>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徳島県佐那河内村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</si>
  <si>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</si>
  <si>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</si>
  <si>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</si>
  <si>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</si>
  <si>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</si>
  <si>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</si>
  <si>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</si>
  <si>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</si>
  <si>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</si>
  <si>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</si>
  <si>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</si>
  <si>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</si>
  <si>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</si>
  <si>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</si>
  <si>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</si>
  <si>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</si>
  <si>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</si>
  <si>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</si>
  <si>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</si>
  <si>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</si>
  <si>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</si>
  <si>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</si>
  <si>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</si>
  <si>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</si>
  <si>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</si>
  <si>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</si>
  <si>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</si>
  <si>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</si>
  <si>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</si>
  <si>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</si>
  <si>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</si>
  <si>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</si>
  <si>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</si>
  <si>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</si>
  <si>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</si>
  <si>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</si>
  <si>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</si>
  <si>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</si>
  <si>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</si>
  <si>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</si>
  <si>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</si>
  <si>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</si>
  <si>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</si>
  <si>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</si>
  <si>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</si>
  <si>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</si>
  <si>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</si>
  <si>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</si>
  <si>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</si>
  <si>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</si>
  <si>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</si>
  <si>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</si>
  <si>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</si>
  <si>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</si>
  <si>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</si>
  <si>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</si>
  <si>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</si>
  <si>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</si>
  <si>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</si>
  <si>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</si>
  <si>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</si>
  <si>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</si>
  <si>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</si>
  <si>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</si>
  <si>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</si>
  <si>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</si>
  <si>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</si>
  <si>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</si>
  <si>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</si>
  <si>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</si>
  <si>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</si>
  <si>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</si>
  <si>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</si>
  <si>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</si>
  <si>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</si>
  <si>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</si>
  <si>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</si>
  <si>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</si>
  <si>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</si>
  <si>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</si>
  <si>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</si>
  <si>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</si>
  <si>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</si>
  <si>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</si>
  <si>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</si>
  <si>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</si>
  <si>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</si>
  <si>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</si>
  <si>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</si>
  <si>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</si>
  <si>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</si>
  <si>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</si>
  <si>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</si>
  <si>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</si>
  <si>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</si>
  <si>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</si>
  <si>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</si>
  <si>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</si>
  <si>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</si>
  <si>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</si>
  <si>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</si>
  <si>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</si>
  <si>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</si>
  <si>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</si>
  <si>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</si>
  <si>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</si>
  <si>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</si>
  <si>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</si>
  <si>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</si>
  <si>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</si>
  <si>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</si>
  <si>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</si>
  <si>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</si>
  <si>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</si>
  <si>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</si>
  <si>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</si>
  <si>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</si>
  <si>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</si>
  <si>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</si>
  <si>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</si>
  <si>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</si>
  <si>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</si>
  <si>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</si>
  <si>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</si>
  <si>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</si>
  <si>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</si>
  <si>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</si>
  <si>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</si>
  <si>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</si>
  <si>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</si>
  <si>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</si>
  <si>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</si>
  <si>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</si>
  <si>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</si>
  <si>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</si>
  <si>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</si>
  <si>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</si>
  <si>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</si>
  <si>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</si>
  <si>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</si>
  <si>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</si>
  <si>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</si>
  <si>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</si>
  <si>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</si>
  <si>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</si>
  <si>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</si>
  <si>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</si>
  <si>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徳島県佐那河内村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</si>
  <si>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</si>
  <si>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</si>
  <si>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</si>
  <si>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</si>
  <si>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</si>
  <si>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</si>
  <si>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</si>
  <si>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</si>
  <si>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</si>
  <si>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</si>
  <si>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</si>
  <si>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</si>
  <si>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</si>
  <si>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</si>
  <si>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</si>
  <si>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</si>
  <si>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</si>
  <si>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</si>
  <si>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</si>
  <si>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</si>
  <si>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</si>
  <si>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</si>
  <si>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</si>
  <si>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</si>
  <si>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</si>
  <si>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</si>
  <si>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</si>
  <si>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</si>
  <si>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</si>
  <si>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</si>
  <si>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</si>
  <si>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</si>
  <si>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</si>
  <si>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</si>
  <si>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</si>
  <si>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</si>
  <si>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</si>
  <si>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</si>
  <si>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</si>
  <si>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</si>
  <si>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</si>
  <si>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</si>
  <si>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</si>
  <si>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</si>
  <si>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</si>
  <si>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</si>
  <si>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</si>
  <si>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</si>
  <si>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</si>
  <si>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</si>
  <si>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</si>
  <si>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</si>
  <si>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</si>
  <si>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</si>
  <si>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</si>
  <si>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</si>
  <si>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</si>
  <si>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</si>
  <si>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</si>
  <si>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</si>
  <si>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</si>
  <si>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</si>
  <si>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</si>
  <si>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</si>
  <si>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</si>
  <si>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</si>
  <si>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</si>
  <si>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</si>
  <si>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</si>
  <si>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</si>
  <si>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</si>
  <si>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</si>
  <si>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</si>
  <si>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</si>
  <si>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</si>
  <si>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</si>
  <si>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</si>
  <si>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</si>
  <si>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</si>
  <si>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</si>
  <si>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</si>
  <si>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</si>
  <si>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</si>
  <si>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</si>
  <si>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</si>
  <si>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</si>
  <si>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</si>
  <si>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</si>
  <si>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</si>
  <si>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</si>
  <si>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</si>
  <si>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</si>
  <si>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</si>
  <si>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</si>
  <si>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佐那河内村介護保険事業特別会計</t>
    <phoneticPr fontId="5"/>
  </si>
  <si>
    <t>-</t>
    <phoneticPr fontId="5"/>
  </si>
  <si>
    <t>将来負担比率（(Ｅ)－(Ｆ)）／（(Ｃ)－(Ｄ)）×１００</t>
    <rPh sb="0" eb="2">
      <t>ショウライ</t>
    </rPh>
    <rPh sb="2" eb="4">
      <t>フタン</t>
    </rPh>
    <rPh sb="4" eb="6">
      <t>ヒリツ</t>
    </rPh>
    <phoneticPr fontId="5"/>
  </si>
  <si>
    <t>佐那河内村後期高齢者医療特別会計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</si>
  <si>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</si>
  <si>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</si>
  <si>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</si>
  <si>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</si>
  <si>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</si>
  <si>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</si>
  <si>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</si>
  <si>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</si>
  <si>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</si>
  <si>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</si>
  <si>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</si>
  <si>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</si>
  <si>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</si>
  <si>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</si>
  <si>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</si>
  <si>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</si>
  <si>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</si>
  <si>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</si>
  <si>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</si>
  <si>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</si>
  <si>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</si>
  <si>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</si>
  <si>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</si>
  <si>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</si>
  <si>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</si>
  <si>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</si>
  <si>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</si>
  <si>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</si>
  <si>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</si>
  <si>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</si>
  <si>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</si>
  <si>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</si>
  <si>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</si>
  <si>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</si>
  <si>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</si>
  <si>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</si>
  <si>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</si>
  <si>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</si>
  <si>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</si>
  <si>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</si>
  <si>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</si>
  <si>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</si>
  <si>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</si>
  <si>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</si>
  <si>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</si>
  <si>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</si>
  <si>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</si>
  <si>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</si>
  <si>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</si>
  <si>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</si>
  <si>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</si>
  <si>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</si>
  <si>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</si>
  <si>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</si>
  <si>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</si>
  <si>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</si>
  <si>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</si>
  <si>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</si>
  <si>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</si>
  <si>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</si>
  <si>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</si>
  <si>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</si>
  <si>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</si>
  <si>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</si>
  <si>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</si>
  <si>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</si>
  <si>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</si>
  <si>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</si>
  <si>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</si>
  <si>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</si>
  <si>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</si>
  <si>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</si>
  <si>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</si>
  <si>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</si>
  <si>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</si>
  <si>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</si>
  <si>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</si>
  <si>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</si>
  <si>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</si>
  <si>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</si>
  <si>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</si>
  <si>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</si>
  <si>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t>
  </si>
  <si>
    <t>一般会計</t>
  </si>
  <si>
    <t>佐那河内村国民健康保険事業特別会計</t>
  </si>
  <si>
    <t>佐那河内村介護保険事業特別会計</t>
  </si>
  <si>
    <t>佐那河内村農業集落排水事業特別会計</t>
  </si>
  <si>
    <t>佐那河内村簡易水道特別会計</t>
  </si>
  <si>
    <t>佐那河内村後期高齢者医療特別会計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</si>
  <si>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</si>
  <si>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</si>
  <si>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</si>
  <si>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</si>
  <si>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</si>
  <si>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小松島市外三町村衛生組合</t>
    <rPh sb="0" eb="4">
      <t>コマツシマシ</t>
    </rPh>
    <rPh sb="4" eb="5">
      <t>ホカ</t>
    </rPh>
    <rPh sb="5" eb="6">
      <t>サン</t>
    </rPh>
    <rPh sb="6" eb="8">
      <t>チョウソン</t>
    </rPh>
    <rPh sb="8" eb="10">
      <t>エイセイ</t>
    </rPh>
    <rPh sb="10" eb="12">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</si>
  <si>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</si>
  <si>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</si>
  <si>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</si>
  <si>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</si>
  <si>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</si>
  <si>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</si>
  <si>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</si>
  <si>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</si>
  <si>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</si>
  <si>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</si>
  <si>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</si>
  <si>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</si>
  <si>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</si>
  <si>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</si>
  <si>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前年度までは類似団体の平均を上回っていたが、平成27年度に下回ることとなった。これは、大型起債の償還が終了したことと、毎年の地方債の新規発行を抑制してきたことによる。将来負担比率については算出されていない。今後、庁舎の建替えなど、大型公共事業での地方債の発行が予測されるため、これまで以上に公債費の適正化に取り組んでいく必要がある。 </t>
    <rPh sb="9" eb="12">
      <t>ゼンネンド</t>
    </rPh>
    <rPh sb="20" eb="22">
      <t>ヘイキン</t>
    </rPh>
    <rPh sb="23" eb="25">
      <t>ウワマワ</t>
    </rPh>
    <rPh sb="31" eb="33">
      <t>ヘイセイ</t>
    </rPh>
    <rPh sb="35" eb="37">
      <t>ネンド</t>
    </rPh>
    <rPh sb="38" eb="40">
      <t>シタマワ</t>
    </rPh>
    <rPh sb="52" eb="54">
      <t>オオガタ</t>
    </rPh>
    <rPh sb="54" eb="56">
      <t>キサイ</t>
    </rPh>
    <rPh sb="57" eb="59">
      <t>ショウカン</t>
    </rPh>
    <rPh sb="60" eb="62">
      <t>シュウリョウ</t>
    </rPh>
    <rPh sb="103" eb="105">
      <t>サンシュツ</t>
    </rPh>
    <rPh sb="112" eb="114">
      <t>コンゴ</t>
    </rPh>
    <rPh sb="124" eb="126">
      <t>オオガタ</t>
    </rPh>
    <rPh sb="126" eb="128">
      <t>コウキョウ</t>
    </rPh>
    <rPh sb="128" eb="130">
      <t>ジギョウ</t>
    </rPh>
    <rPh sb="139" eb="141">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</si>
</sst>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86035</c:v>
                </c:pt>
                <c:pt idx="1">
                  <c:v>56266</c:v>
                </c:pt>
                <c:pt idx="2">
                  <c:v>103114</c:v>
                </c:pt>
                <c:pt idx="3">
                  <c:v>150076</c:v>
                </c:pt>
                <c:pt idx="4">
                  <c:v>98888</c:v>
                </c:pt>
              </c:numCache>
            </c:numRef>
          </c:val>
          <c:smooth val="0"/>
        </c:ser>
        <c:dLbls>
          <c:showLegendKey val="0"/>
          <c:showVal val="0"/>
          <c:showCatName val="0"/>
          <c:showSerName val="0"/>
          <c:showPercent val="0"/>
          <c:showBubbleSize val="0"/>
        </c:dLbls>
        <c:marker val="1"/>
        <c:smooth val="0"/>
        <c:axId val="256613256"/>
        <c:axId val="256613640"/>
      </c:lineChart>
      <c:catAx>
        <c:axId val="256613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613640"/>
        <c:crosses val="autoZero"/>
        <c:auto val="1"/>
        <c:lblAlgn val="ctr"/>
        <c:lblOffset val="100"/>
        <c:tickLblSkip val="1"/>
        <c:tickMarkSkip val="1"/>
        <c:noMultiLvlLbl val="0"/>
      </c:catAx>
      <c:valAx>
        <c:axId val="2566136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613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3.49</c:v>
                </c:pt>
                <c:pt idx="1">
                  <c:v>3.93</c:v>
                </c:pt>
                <c:pt idx="2">
                  <c:v>3.75</c:v>
                </c:pt>
                <c:pt idx="3">
                  <c:v>3.12</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81.41</c:v>
                </c:pt>
                <c:pt idx="1">
                  <c:v>84.28</c:v>
                </c:pt>
                <c:pt idx="2">
                  <c:v>86.49</c:v>
                </c:pt>
                <c:pt idx="3">
                  <c:v>88.08</c:v>
                </c:pt>
                <c:pt idx="4">
                  <c:v>83.76</c:v>
                </c:pt>
              </c:numCache>
            </c:numRef>
          </c:val>
        </c:ser>
        <c:dLbls>
          <c:showLegendKey val="0"/>
          <c:showVal val="0"/>
          <c:showCatName val="0"/>
          <c:showSerName val="0"/>
          <c:showPercent val="0"/>
          <c:showBubbleSize val="0"/>
        </c:dLbls>
        <c:gapWidth val="250"/>
        <c:overlap val="100"/>
        <c:axId val="277824552"/>
        <c:axId val="277843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c:v>
                </c:pt>
                <c:pt idx="1">
                  <c:v>4.3099999999999996</c:v>
                </c:pt>
                <c:pt idx="2">
                  <c:v>6.23</c:v>
                </c:pt>
                <c:pt idx="3">
                  <c:v>6.7</c:v>
                </c:pt>
                <c:pt idx="4">
                  <c:v>5.95</c:v>
                </c:pt>
              </c:numCache>
            </c:numRef>
          </c:val>
          <c:smooth val="0"/>
        </c:ser>
        <c:dLbls>
          <c:showLegendKey val="0"/>
          <c:showVal val="0"/>
          <c:showCatName val="0"/>
          <c:showSerName val="0"/>
          <c:showPercent val="0"/>
          <c:showBubbleSize val="0"/>
        </c:dLbls>
        <c:marker val="1"/>
        <c:smooth val="0"/>
        <c:axId val="277824552"/>
        <c:axId val="277843528"/>
      </c:lineChart>
      <c:catAx>
        <c:axId val="27782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843528"/>
        <c:crosses val="autoZero"/>
        <c:auto val="1"/>
        <c:lblAlgn val="ctr"/>
        <c:lblOffset val="100"/>
        <c:tickLblSkip val="1"/>
        <c:tickMarkSkip val="1"/>
        <c:noMultiLvlLbl val="0"/>
      </c:catAx>
      <c:valAx>
        <c:axId val="27784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82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0.05</c:v>
                </c:pt>
                <c:pt idx="4">
                  <c:v>#N/A</c:v>
                </c:pt>
                <c:pt idx="5">
                  <c:v>0.12</c:v>
                </c:pt>
                <c:pt idx="6">
                  <c:v>#N/A</c:v>
                </c:pt>
                <c:pt idx="7">
                  <c:v>7.0000000000000007E-2</c:v>
                </c:pt>
                <c:pt idx="8">
                  <c:v>#N/A</c:v>
                </c:pt>
                <c:pt idx="9">
                  <c:v>0.12</c:v>
                </c:pt>
              </c:numCache>
            </c:numRef>
          </c:val>
        </c:ser>
        <c:ser>
          <c:idx val="6"/>
          <c:order val="6"/>
          <c:tx>
            <c:strRef>
              <c:f>データシート!$A$33</c:f>
              <c:strCache>
                <c:ptCount val="1"/>
                <c:pt idx="0">
                  <c:v>佐那河内村農業集落排水事業特別会計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7.0000000000000007E-2</c:v>
                </c:pt>
                <c:pt idx="4">
                  <c:v>#N/A</c:v>
                </c:pt>
                <c:pt idx="5">
                  <c:v>0.15</c:v>
                </c:pt>
                <c:pt idx="6">
                  <c:v>#N/A</c:v>
                </c:pt>
                <c:pt idx="7">
                  <c:v>0.18</c:v>
                </c:pt>
                <c:pt idx="8">
                  <c:v>#N/A</c:v>
                </c:pt>
                <c:pt idx="9">
                  <c:v>0.2</c:v>
                </c:pt>
              </c:numCache>
            </c:numRef>
          </c:val>
        </c:ser>
        <c:ser>
          <c:idx val="7"/>
          <c:order val="7"/>
          <c:tx>
            <c:strRef>
              <c:f>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0.38</c:v>
                </c:pt>
                <c:pt idx="2">
                  <c:v>#N/A</c:v>
                </c:pt>
                <c:pt idx="3">
                  <c:v>0.3</c:v>
                </c:pt>
                <c:pt idx="4">
                  <c:v>#N/A</c:v>
                </c:pt>
                <c:pt idx="5">
                  <c:v>0.57999999999999996</c:v>
                </c:pt>
                <c:pt idx="6">
                  <c:v>#N/A</c:v>
                </c:pt>
                <c:pt idx="7">
                  <c:v>1.1499999999999999</c:v>
                </c:pt>
                <c:pt idx="8">
                  <c:v>#N/A</c:v>
                </c:pt>
                <c:pt idx="9">
                  <c:v>1.1399999999999999</c:v>
                </c:pt>
              </c:numCache>
            </c:numRef>
          </c:val>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0.28999999999999998</c:v>
                </c:pt>
                <c:pt idx="2">
                  <c:v>#N/A</c:v>
                </c:pt>
                <c:pt idx="3">
                  <c:v>0.74</c:v>
                </c:pt>
                <c:pt idx="4">
                  <c:v>#N/A</c:v>
                </c:pt>
                <c:pt idx="5">
                  <c:v>2.5</c:v>
                </c:pt>
                <c:pt idx="6">
                  <c:v>#N/A</c:v>
                </c:pt>
                <c:pt idx="7">
                  <c:v>3.53</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3.49</c:v>
                </c:pt>
                <c:pt idx="2">
                  <c:v>#N/A</c:v>
                </c:pt>
                <c:pt idx="3">
                  <c:v>3.92</c:v>
                </c:pt>
                <c:pt idx="4">
                  <c:v>#N/A</c:v>
                </c:pt>
                <c:pt idx="5">
                  <c:v>3.75</c:v>
                </c:pt>
                <c:pt idx="6">
                  <c:v>#N/A</c:v>
                </c:pt>
                <c:pt idx="7">
                  <c:v>3.12</c:v>
                </c:pt>
                <c:pt idx="8">
                  <c:v>#N/A</c:v>
                </c:pt>
                <c:pt idx="9">
                  <c:v>3.54</c:v>
                </c:pt>
              </c:numCache>
            </c:numRef>
          </c:val>
        </c:ser>
        <c:dLbls>
          <c:showLegendKey val="0"/>
          <c:showVal val="0"/>
          <c:showCatName val="0"/>
          <c:showSerName val="0"/>
          <c:showPercent val="0"/>
          <c:showBubbleSize val="0"/>
        </c:dLbls>
        <c:gapWidth val="150"/>
        <c:overlap val="100"/>
        <c:axId val="281640440"/>
        <c:axId val="274297640"/>
      </c:barChart>
      <c:catAx>
        <c:axId val="28164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297640"/>
        <c:crosses val="autoZero"/>
        <c:auto val="1"/>
        <c:lblAlgn val="ctr"/>
        <c:lblOffset val="100"/>
        <c:tickLblSkip val="1"/>
        <c:tickMarkSkip val="1"/>
        <c:noMultiLvlLbl val="0"/>
      </c:catAx>
      <c:valAx>
        <c:axId val="27429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64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468</c:v>
                </c:pt>
                <c:pt idx="5">
                  <c:v>455</c:v>
                </c:pt>
                <c:pt idx="8">
                  <c:v>420</c:v>
                </c:pt>
                <c:pt idx="11">
                  <c:v>420</c:v>
                </c:pt>
                <c:pt idx="14">
                  <c:v>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29</c:v>
                </c:pt>
                <c:pt idx="6">
                  <c:v>23</c:v>
                </c:pt>
                <c:pt idx="9">
                  <c:v>9</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181</c:v>
                </c:pt>
                <c:pt idx="6">
                  <c:v>166</c:v>
                </c:pt>
                <c:pt idx="9">
                  <c:v>155</c:v>
                </c:pt>
                <c:pt idx="12">
                  <c:v>131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421</c:v>
                </c:pt>
                <c:pt idx="3">
                  <c:v>394</c:v>
                </c:pt>
                <c:pt idx="6">
                  <c:v>345</c:v>
                </c:pt>
                <c:pt idx="9">
                  <c:v>345</c:v>
                </c:pt>
                <c:pt idx="12">
                  <c:v>308</c:v>
                </c:pt>
              </c:numCache>
            </c:numRef>
          </c:val>
        </c:ser>
        <c:dLbls>
          <c:showLegendKey val="0"/>
          <c:showVal val="0"/>
          <c:showCatName val="0"/>
          <c:showSerName val="0"/>
          <c:showPercent val="0"/>
          <c:showBubbleSize val="0"/>
        </c:dLbls>
        <c:gapWidth val="100"/>
        <c:overlap val="100"/>
        <c:axId val="278207984"/>
        <c:axId val="258088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170</c:v>
                </c:pt>
                <c:pt idx="2">
                  <c:v>#N/A</c:v>
                </c:pt>
                <c:pt idx="3">
                  <c:v>#N/A</c:v>
                </c:pt>
                <c:pt idx="4">
                  <c:v>149</c:v>
                </c:pt>
                <c:pt idx="5">
                  <c:v>#N/A</c:v>
                </c:pt>
                <c:pt idx="6">
                  <c:v>#N/A</c:v>
                </c:pt>
                <c:pt idx="7">
                  <c:v>114</c:v>
                </c:pt>
                <c:pt idx="8">
                  <c:v>#N/A</c:v>
                </c:pt>
                <c:pt idx="9">
                  <c:v>#N/A</c:v>
                </c:pt>
                <c:pt idx="10">
                  <c:v>89</c:v>
                </c:pt>
                <c:pt idx="11">
                  <c:v>#N/A</c:v>
                </c:pt>
                <c:pt idx="12">
                  <c:v>#N/A</c:v>
                </c:pt>
                <c:pt idx="13">
                  <c:v>42</c:v>
                </c:pt>
                <c:pt idx="14">
                  <c:v>#N/A</c:v>
                </c:pt>
              </c:numCache>
            </c:numRef>
          </c:val>
          <c:smooth val="0"/>
        </c:ser>
        <c:dLbls>
          <c:showLegendKey val="0"/>
          <c:showVal val="0"/>
          <c:showCatName val="0"/>
          <c:showSerName val="0"/>
          <c:showPercent val="0"/>
          <c:showBubbleSize val="0"/>
        </c:dLbls>
        <c:marker val="1"/>
        <c:smooth val="0"/>
        <c:axId val="278207984"/>
        <c:axId val="258088008"/>
      </c:lineChart>
      <c:catAx>
        <c:axId val="27820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088008"/>
        <c:crosses val="autoZero"/>
        <c:auto val="1"/>
        <c:lblAlgn val="ctr"/>
        <c:lblOffset val="100"/>
        <c:tickLblSkip val="1"/>
        <c:tickMarkSkip val="1"/>
        <c:noMultiLvlLbl val="0"/>
      </c:catAx>
      <c:valAx>
        <c:axId val="258088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20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3908</c:v>
                </c:pt>
                <c:pt idx="5">
                  <c:v>3681</c:v>
                </c:pt>
                <c:pt idx="8">
                  <c:v>3484</c:v>
                </c:pt>
                <c:pt idx="11">
                  <c:v>3253</c:v>
                </c:pt>
                <c:pt idx="14">
                  <c:v>3063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3102</c:v>
                </c:pt>
                <c:pt idx="5">
                  <c:v>3291</c:v>
                </c:pt>
                <c:pt idx="8">
                  <c:v>3464</c:v>
                </c:pt>
                <c:pt idx="11">
                  <c:v>3467</c:v>
                </c:pt>
                <c:pt idx="14">
                  <c:v>3603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410</c:v>
                </c:pt>
                <c:pt idx="3">
                  <c:v>427</c:v>
                </c:pt>
                <c:pt idx="6">
                  <c:v>410</c:v>
                </c:pt>
                <c:pt idx="9">
                  <c:v>369</c:v>
                </c:pt>
                <c:pt idx="12">
                  <c:v>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c:v>
                </c:pt>
                <c:pt idx="3">
                  <c:v>42</c:v>
                </c:pt>
                <c:pt idx="6">
                  <c:v>19</c:v>
                </c:pt>
                <c:pt idx="9">
                  <c:v>10</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1930</c:v>
                </c:pt>
                <c:pt idx="3">
                  <c:v>1857</c:v>
                </c:pt>
                <c:pt idx="6">
                  <c:v>1745</c:v>
                </c:pt>
                <c:pt idx="9">
                  <c:v>1633</c:v>
                </c:pt>
                <c:pt idx="12">
                  <c:v>1465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2666</c:v>
                </c:pt>
                <c:pt idx="3">
                  <c:v>2401</c:v>
                </c:pt>
                <c:pt idx="6">
                  <c:v>2153</c:v>
                </c:pt>
                <c:pt idx="9">
                  <c:v>1953</c:v>
                </c:pt>
                <c:pt idx="12">
                  <c:v>1748</c:v>
                </c:pt>
              </c:numCache>
            </c:numRef>
          </c:val>
        </c:ser>
        <c:dLbls>
          <c:showLegendKey val="0"/>
          <c:showVal val="0"/>
          <c:showCatName val="0"/>
          <c:showSerName val="0"/>
          <c:showPercent val="0"/>
          <c:showBubbleSize val="0"/>
        </c:dLbls>
        <c:gapWidth val="100"/>
        <c:overlap val="100"/>
        <c:axId val="281905904"/>
        <c:axId val="28190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1905904"/>
        <c:axId val="281906288"/>
      </c:lineChart>
      <c:catAx>
        <c:axId val="28190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906288"/>
        <c:crosses val="autoZero"/>
        <c:auto val="1"/>
        <c:lblAlgn val="ctr"/>
        <c:lblOffset val="100"/>
        <c:tickLblSkip val="1"/>
        <c:tickMarkSkip val="1"/>
        <c:noMultiLvlLbl val="0"/>
      </c:catAx>
      <c:valAx>
        <c:axId val="28190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90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{6BE112B3-CC72-4CE3-90ED-4B793C991C7C}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{4D1E8EF9-5BE9-4A23-8128-811C5FF1FBC7}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{B73D8BDA-6B0E-4122-873E-C01EA4E2F47A}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{B80D98A5-0AD6-4C7C-94B7-D5742FD6B1BC}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{20CEA3F6-D8BE-4B2B-8310-99AD659F0A0B}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{F3CA1922-0FE9-4F0B-B17F-DCAB5FF559A2}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{C4A7B91F-B203-4756-99BA-CB6C8370E688}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{DC31E1C8-91A4-4866-88D8-94992C56AEB7}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{1FA9D94B-32D3-4764-9956-FB60D4B17768}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{39EC53F6-73BA-492C-B7BF-5FD48BCB7F0D}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1904656"/>
        <c:axId val="278266088"/>
      </c:scatterChart>
      <c:valAx>
        <c:axId val="281904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266088"/>
        <c:crosses val="autoZero"/>
        <c:crossBetween val="midCat"/>
      </c:valAx>
      <c:valAx>
        <c:axId val="278266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90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{F788899F-AF09-4132-9584-A1E2EA623A04}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{33C10C6C-CB09-487A-AE02-12D7FC6B06C1}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{7C71766A-61E4-48EE-AF11-2FB8948F8F02}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{2BF6C224-6160-4EAF-AEEC-DA76E1C762D2}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{C0DB2972-CE40-4BD2-95C7-0B0B47086841}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13.5</c:v>
                </c:pt>
                <c:pt idx="2">
                  <c:v>11.9</c:v>
                </c:pt>
                <c:pt idx="3">
                  <c:v>9.9</c:v>
                </c:pt>
                <c:pt idx="4">
                  <c:v>6.8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{DE5571C4-AD09-411E-83B5-7A6628B66F7E}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{A0BC77EC-EBD1-4F00-A2C9-F51481EC8177}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{AEA835B0-C912-4B28-95FB-A6FC30709728}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{A1C93ECA-7AF8-4820-BC29-C0A39816D38C}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{254E2D4F-352D-46D3-90A0-BAC19680D56C}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81589424"/>
        <c:axId val="278266944"/>
      </c:scatterChart>
      <c:valAx>
        <c:axId val="28158942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266944"/>
        <c:crosses val="autoZero"/>
        <c:crossBetween val="midCat"/>
      </c:valAx>
      <c:valAx>
        <c:axId val="278266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589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元利償還金などの減少により、実質公債費比率の分子は年々減少傾向にある。実質公債費比率は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まで下がったが</a:t>
          </a:r>
          <a:r>
            <a:rPr kumimoji="1" lang="ja-JP" altLang="ja-JP" sz="1100">
              <a:solidFill>
                <a:schemeClr val="dk1"/>
              </a:solidFill>
              <a:effectLst/>
              <a:latin typeface="+mn-lt"/>
              <a:ea typeface="+mn-ea"/>
              <a:cs typeface="+mn-cs"/>
            </a:rPr>
            <a:t>、地方債許可団体に移行する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％を超えないよう注視していく。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一般会計などに係る地方債の現在高の減少による将来負担額の減少、充当可能基金の増加による充当可能財源の増加などにより、将来負担比率の分子は健全に保たれている。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人口減少や基盤産業である</a:t>
          </a:r>
          <a:r>
            <a:rPr kumimoji="1" lang="ja-JP" altLang="ja-JP" sz="1100">
              <a:solidFill>
                <a:schemeClr val="dk1"/>
              </a:solidFill>
              <a:effectLst/>
              <a:latin typeface="+mn-lt"/>
              <a:ea typeface="+mn-ea"/>
              <a:cs typeface="+mn-cs"/>
            </a:rPr>
            <a:t>農業所得などの減少から</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と類似団体平均を下回っている。緊急に必要な事業を峻別するなど、歳出の徹底的な見直しに努める。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普通交付税の増加により前年度と比べ大幅に減少した。交付税が収入の多くを占める本村では、経常収支比率が交付税額に大きく左右される。次年度以降は、国勢調査人口の反映による交付税の減少、それに伴う経常収支比率の悪化が見込まれる。</a:t>
          </a:r>
          <a:r>
            <a:rPr kumimoji="1" lang="ja-JP" altLang="ja-JP" sz="1100">
              <a:solidFill>
                <a:sysClr val="windowText" lastClr="000000"/>
              </a:solidFill>
              <a:effectLst/>
              <a:latin typeface="+mn-lt"/>
              <a:ea typeface="+mn-ea"/>
              <a:cs typeface="+mn-cs"/>
            </a:rPr>
            <a:t>事務事業の見直しを進め</a:t>
          </a:r>
          <a:r>
            <a:rPr kumimoji="1" lang="ja-JP" altLang="en-US" sz="1100">
              <a:solidFill>
                <a:sysClr val="windowText" lastClr="000000"/>
              </a:solidFill>
              <a:effectLst/>
              <a:latin typeface="+mn-lt"/>
              <a:ea typeface="+mn-ea"/>
              <a:cs typeface="+mn-cs"/>
            </a:rPr>
            <a:t>、経常経費の削減に努める。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63</xdr:row>
      <xdr:rowOff>13758</xdr:rowOff>
    </xdr:to>
    <xdr:cxnSp macro="">
      <xdr:nvCxnSpPr>
        <xdr:cNvPr id="132" name="直線コネクタ 131"/>
        <xdr:cNvCxnSpPr/>
      </xdr:nvCxnSpPr>
      <xdr:spPr>
        <a:xfrm flipV="1">
          <a:off x="4114800" y="10521527"/>
          <a:ext cx="8382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13758</xdr:rowOff>
    </xdr:to>
    <xdr:cxnSp macro="">
      <xdr:nvCxnSpPr>
        <xdr:cNvPr id="135" name="直線コネクタ 134"/>
        <xdr:cNvCxnSpPr/>
      </xdr:nvCxnSpPr>
      <xdr:spPr>
        <a:xfrm>
          <a:off x="3225800" y="106743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62</xdr:row>
      <xdr:rowOff>44450</xdr:rowOff>
    </xdr:to>
    <xdr:cxnSp macro="">
      <xdr:nvCxnSpPr>
        <xdr:cNvPr id="138" name="直線コネクタ 137"/>
        <xdr:cNvCxnSpPr/>
      </xdr:nvCxnSpPr>
      <xdr:spPr>
        <a:xfrm>
          <a:off x="2336800" y="1063011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212</xdr:rowOff>
    </xdr:to>
    <xdr:cxnSp macro="">
      <xdr:nvCxnSpPr>
        <xdr:cNvPr id="141" name="直線コネクタ 140"/>
        <xdr:cNvCxnSpPr/>
      </xdr:nvCxnSpPr>
      <xdr:spPr>
        <a:xfrm>
          <a:off x="1447800" y="105697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1" name="円/楕円 150"/>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2"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3" name="円/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5" name="円/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6" name="テキスト ボックス 15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7" name="円/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9" name="円/楕円 158"/>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60" name="テキスト ボックス 159"/>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[320,175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と比較して、人件費・物件費等の適性度が低くなっている。民間でも実施可能な部分については、指定管理者制度などの導入により委託化を進め、コストの低減を更に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42507</xdr:rowOff>
    </xdr:from>
    <xdr:to>
      <xdr:col>7</xdr:col>
      <xdr:colOff>152400</xdr:colOff>
      <xdr:row>82</xdr:row>
      <xdr:rowOff>52211</xdr:rowOff>
    </xdr:to>
    <xdr:cxnSp macro="">
      <xdr:nvCxnSpPr>
        <xdr:cNvPr id="196" name="直線コネクタ 195"/>
        <xdr:cNvCxnSpPr/>
      </xdr:nvCxnSpPr>
      <xdr:spPr>
        <a:xfrm>
          <a:off x="4114800" y="14101407"/>
          <a:ext cx="8382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132331</xdr:rowOff>
    </xdr:from>
    <xdr:to>
      <xdr:col>6</xdr:col>
      <xdr:colOff>0</xdr:colOff>
      <xdr:row>82</xdr:row>
      <xdr:rowOff>42507</xdr:rowOff>
    </xdr:to>
    <xdr:cxnSp macro="">
      <xdr:nvCxnSpPr>
        <xdr:cNvPr id="199" name="直線コネクタ 198"/>
        <xdr:cNvCxnSpPr/>
      </xdr:nvCxnSpPr>
      <xdr:spPr>
        <a:xfrm>
          <a:off x="3225800" y="14019781"/>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120793</xdr:rowOff>
    </xdr:from>
    <xdr:to>
      <xdr:col>4</xdr:col>
      <xdr:colOff>482600</xdr:colOff>
      <xdr:row>81</xdr:row>
      <xdr:rowOff>132331</xdr:rowOff>
    </xdr:to>
    <xdr:cxnSp macro="">
      <xdr:nvCxnSpPr>
        <xdr:cNvPr id="202" name="直線コネクタ 201"/>
        <xdr:cNvCxnSpPr/>
      </xdr:nvCxnSpPr>
      <xdr:spPr>
        <a:xfrm>
          <a:off x="2336800" y="14008243"/>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120793</xdr:rowOff>
    </xdr:from>
    <xdr:to>
      <xdr:col>3</xdr:col>
      <xdr:colOff>279400</xdr:colOff>
      <xdr:row>81</xdr:row>
      <xdr:rowOff>134224</xdr:rowOff>
    </xdr:to>
    <xdr:cxnSp macro="">
      <xdr:nvCxnSpPr>
        <xdr:cNvPr id="205" name="直線コネクタ 204"/>
        <xdr:cNvCxnSpPr/>
      </xdr:nvCxnSpPr>
      <xdr:spPr>
        <a:xfrm flipV="1">
          <a:off x="1447800" y="14008243"/>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1411</xdr:rowOff>
    </xdr:from>
    <xdr:to>
      <xdr:col>7</xdr:col>
      <xdr:colOff>203200</xdr:colOff>
      <xdr:row>82</xdr:row>
      <xdr:rowOff>103011</xdr:rowOff>
    </xdr:to>
    <xdr:sp macro="" textlink="">
      <xdr:nvSpPr>
        <xdr:cNvPr id="215" name="円/楕円 214"/>
        <xdr:cNvSpPr/>
      </xdr:nvSpPr>
      <xdr:spPr>
        <a:xfrm>
          <a:off x="4902200" y="140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17938</xdr:rowOff>
    </xdr:from>
    <xdr:ext cx="762000" cy="259045"/>
    <xdr:sp macro="" textlink="">
      <xdr:nvSpPr>
        <xdr:cNvPr id="216" name="人件費・物件費等の状況該当値テキスト"/>
        <xdr:cNvSpPr txBox="1"/>
      </xdr:nvSpPr>
      <xdr:spPr>
        <a:xfrm>
          <a:off x="5041900" y="1390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320,175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163157</xdr:rowOff>
    </xdr:from>
    <xdr:to>
      <xdr:col>6</xdr:col>
      <xdr:colOff>50800</xdr:colOff>
      <xdr:row>82</xdr:row>
      <xdr:rowOff>93307</xdr:rowOff>
    </xdr:to>
    <xdr:sp macro="" textlink="">
      <xdr:nvSpPr>
        <xdr:cNvPr id="217" name="円/楕円 216"/>
        <xdr:cNvSpPr/>
      </xdr:nvSpPr>
      <xdr:spPr>
        <a:xfrm>
          <a:off x="4064000" y="140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103484</xdr:rowOff>
    </xdr:from>
    <xdr:ext cx="736600" cy="259045"/>
    <xdr:sp macro="" textlink="">
      <xdr:nvSpPr>
        <xdr:cNvPr id="218" name="テキスト ボックス 217"/>
        <xdr:cNvSpPr txBox="1"/>
      </xdr:nvSpPr>
      <xdr:spPr>
        <a:xfrm>
          <a:off x="3733800" y="13819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311,731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81531</xdr:rowOff>
    </xdr:from>
    <xdr:to>
      <xdr:col>4</xdr:col>
      <xdr:colOff>533400</xdr:colOff>
      <xdr:row>82</xdr:row>
      <xdr:rowOff>11681</xdr:rowOff>
    </xdr:to>
    <xdr:sp macro="" textlink="">
      <xdr:nvSpPr>
        <xdr:cNvPr id="219" name="円/楕円 218"/>
        <xdr:cNvSpPr/>
      </xdr:nvSpPr>
      <xdr:spPr>
        <a:xfrm>
          <a:off x="3175000" y="139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21858</xdr:rowOff>
    </xdr:from>
    <xdr:ext cx="762000" cy="259045"/>
    <xdr:sp macro="" textlink="">
      <xdr:nvSpPr>
        <xdr:cNvPr id="220" name="テキスト ボックス 219"/>
        <xdr:cNvSpPr txBox="1"/>
      </xdr:nvSpPr>
      <xdr:spPr>
        <a:xfrm>
          <a:off x="2844800" y="137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69993</xdr:rowOff>
    </xdr:from>
    <xdr:to>
      <xdr:col>3</xdr:col>
      <xdr:colOff>330200</xdr:colOff>
      <xdr:row>82</xdr:row>
      <xdr:rowOff>143</xdr:rowOff>
    </xdr:to>
    <xdr:sp macro="" textlink="">
      <xdr:nvSpPr>
        <xdr:cNvPr id="221" name="円/楕円 220"/>
        <xdr:cNvSpPr/>
      </xdr:nvSpPr>
      <xdr:spPr>
        <a:xfrm>
          <a:off x="2286000" y="13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10320</xdr:rowOff>
    </xdr:from>
    <xdr:ext cx="762000" cy="259045"/>
    <xdr:sp macro="" textlink="">
      <xdr:nvSpPr>
        <xdr:cNvPr id="222" name="テキスト ボックス 221"/>
        <xdr:cNvSpPr txBox="1"/>
      </xdr:nvSpPr>
      <xdr:spPr>
        <a:xfrm>
          <a:off x="1955800" y="137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83424</xdr:rowOff>
    </xdr:from>
    <xdr:to>
      <xdr:col>2</xdr:col>
      <xdr:colOff>127000</xdr:colOff>
      <xdr:row>82</xdr:row>
      <xdr:rowOff>13574</xdr:rowOff>
    </xdr:to>
    <xdr:sp macro="" textlink="">
      <xdr:nvSpPr>
        <xdr:cNvPr id="223" name="円/楕円 222"/>
        <xdr:cNvSpPr/>
      </xdr:nvSpPr>
      <xdr:spPr>
        <a:xfrm>
          <a:off x="1397000" y="139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23751</xdr:rowOff>
    </xdr:from>
    <xdr:ext cx="762000" cy="259045"/>
    <xdr:sp macro="" textlink="">
      <xdr:nvSpPr>
        <xdr:cNvPr id="224" name="テキスト ボックス 223"/>
        <xdr:cNvSpPr txBox="1"/>
      </xdr:nvSpPr>
      <xdr:spPr>
        <a:xfrm>
          <a:off x="1066800" y="1373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上回り、全国的にも高い水準にあるため、給与の適正化に努めていく。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34713</xdr:rowOff>
    </xdr:from>
    <xdr:to>
      <xdr:col>24</xdr:col>
      <xdr:colOff>558800</xdr:colOff>
      <xdr:row>87</xdr:row>
      <xdr:rowOff>127212</xdr:rowOff>
    </xdr:to>
    <xdr:cxnSp macro="">
      <xdr:nvCxnSpPr>
        <xdr:cNvPr id="258" name="直線コネクタ 257"/>
        <xdr:cNvCxnSpPr/>
      </xdr:nvCxnSpPr>
      <xdr:spPr>
        <a:xfrm flipV="1">
          <a:off x="16179800" y="14950863"/>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38736</xdr:rowOff>
    </xdr:from>
    <xdr:to>
      <xdr:col>23</xdr:col>
      <xdr:colOff>406400</xdr:colOff>
      <xdr:row>87</xdr:row>
      <xdr:rowOff>127212</xdr:rowOff>
    </xdr:to>
    <xdr:cxnSp macro="">
      <xdr:nvCxnSpPr>
        <xdr:cNvPr id="261" name="直線コネクタ 260"/>
        <xdr:cNvCxnSpPr/>
      </xdr:nvCxnSpPr>
      <xdr:spPr>
        <a:xfrm>
          <a:off x="15290800" y="1495488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38736</xdr:rowOff>
    </xdr:from>
    <xdr:to>
      <xdr:col>22</xdr:col>
      <xdr:colOff>203200</xdr:colOff>
      <xdr:row>89</xdr:row>
      <xdr:rowOff>41698</xdr:rowOff>
    </xdr:to>
    <xdr:cxnSp macro="">
      <xdr:nvCxnSpPr>
        <xdr:cNvPr id="264" name="直線コネクタ 263"/>
        <xdr:cNvCxnSpPr/>
      </xdr:nvCxnSpPr>
      <xdr:spPr>
        <a:xfrm flipV="1">
          <a:off x="14401800" y="14954886"/>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164888</xdr:rowOff>
    </xdr:from>
    <xdr:to>
      <xdr:col>21</xdr:col>
      <xdr:colOff>0</xdr:colOff>
      <xdr:row>89</xdr:row>
      <xdr:rowOff>41698</xdr:rowOff>
    </xdr:to>
    <xdr:cxnSp macro="">
      <xdr:nvCxnSpPr>
        <xdr:cNvPr id="267" name="直線コネクタ 266"/>
        <xdr:cNvCxnSpPr/>
      </xdr:nvCxnSpPr>
      <xdr:spPr>
        <a:xfrm>
          <a:off x="13512800" y="15252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7" name="円/楕円 276"/>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51240</xdr:rowOff>
    </xdr:from>
    <xdr:ext cx="762000" cy="259045"/>
    <xdr:sp macro="" textlink="">
      <xdr:nvSpPr>
        <xdr:cNvPr id="278" name="給与水準   （国との比較）該当値テキスト"/>
        <xdr:cNvSpPr txBox="1"/>
      </xdr:nvSpPr>
      <xdr:spPr>
        <a:xfrm>
          <a:off x="17106900" y="147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76412</xdr:rowOff>
    </xdr:from>
    <xdr:to>
      <xdr:col>23</xdr:col>
      <xdr:colOff>457200</xdr:colOff>
      <xdr:row>88</xdr:row>
      <xdr:rowOff>6562</xdr:rowOff>
    </xdr:to>
    <xdr:sp macro="" textlink="">
      <xdr:nvSpPr>
        <xdr:cNvPr id="279" name="円/楕円 278"/>
        <xdr:cNvSpPr/>
      </xdr:nvSpPr>
      <xdr:spPr>
        <a:xfrm>
          <a:off x="16129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162789</xdr:rowOff>
    </xdr:from>
    <xdr:ext cx="736600" cy="259045"/>
    <xdr:sp macro="" textlink="">
      <xdr:nvSpPr>
        <xdr:cNvPr id="280" name="テキスト ボックス 279"/>
        <xdr:cNvSpPr txBox="1"/>
      </xdr:nvSpPr>
      <xdr:spPr>
        <a:xfrm>
          <a:off x="15798800" y="1507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159386</xdr:rowOff>
    </xdr:from>
    <xdr:to>
      <xdr:col>22</xdr:col>
      <xdr:colOff>254000</xdr:colOff>
      <xdr:row>87</xdr:row>
      <xdr:rowOff>89536</xdr:rowOff>
    </xdr:to>
    <xdr:sp macro="" textlink="">
      <xdr:nvSpPr>
        <xdr:cNvPr id="281" name="円/楕円 280"/>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74313</xdr:rowOff>
    </xdr:from>
    <xdr:ext cx="762000" cy="259045"/>
    <xdr:sp macro="" textlink="">
      <xdr:nvSpPr>
        <xdr:cNvPr id="282" name="テキスト ボックス 281"/>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162348</xdr:rowOff>
    </xdr:from>
    <xdr:to>
      <xdr:col>21</xdr:col>
      <xdr:colOff>50800</xdr:colOff>
      <xdr:row>89</xdr:row>
      <xdr:rowOff>92498</xdr:rowOff>
    </xdr:to>
    <xdr:sp macro="" textlink="">
      <xdr:nvSpPr>
        <xdr:cNvPr id="283" name="円/楕円 282"/>
        <xdr:cNvSpPr/>
      </xdr:nvSpPr>
      <xdr:spPr>
        <a:xfrm>
          <a:off x="14351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77275</xdr:rowOff>
    </xdr:from>
    <xdr:ext cx="762000" cy="259045"/>
    <xdr:sp macro="" textlink="">
      <xdr:nvSpPr>
        <xdr:cNvPr id="284" name="テキスト ボックス 283"/>
        <xdr:cNvSpPr txBox="1"/>
      </xdr:nvSpPr>
      <xdr:spPr>
        <a:xfrm>
          <a:off x="14020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114088</xdr:rowOff>
    </xdr:from>
    <xdr:to>
      <xdr:col>19</xdr:col>
      <xdr:colOff>533400</xdr:colOff>
      <xdr:row>89</xdr:row>
      <xdr:rowOff>44238</xdr:rowOff>
    </xdr:to>
    <xdr:sp macro="" textlink="">
      <xdr:nvSpPr>
        <xdr:cNvPr id="285" name="円/楕円 284"/>
        <xdr:cNvSpPr/>
      </xdr:nvSpPr>
      <xdr:spPr>
        <a:xfrm>
          <a:off x="13462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29015</xdr:rowOff>
    </xdr:from>
    <xdr:ext cx="762000" cy="259045"/>
    <xdr:sp macro="" textlink="">
      <xdr:nvSpPr>
        <xdr:cNvPr id="286" name="テキスト ボックス 285"/>
        <xdr:cNvSpPr txBox="1"/>
      </xdr:nvSpPr>
      <xdr:spPr>
        <a:xfrm>
          <a:off x="13131800" y="152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佐那河内村行政改革大綱（第</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年度）において、定員管理を押し進め、</a:t>
          </a:r>
          <a:r>
            <a:rPr kumimoji="1" lang="en-US" altLang="ja-JP" sz="1100">
              <a:solidFill>
                <a:schemeClr val="dk1"/>
              </a:solidFill>
              <a:effectLst/>
              <a:latin typeface="+mn-lt"/>
              <a:ea typeface="+mn-ea"/>
              <a:cs typeface="+mn-cs"/>
            </a:rPr>
            <a:t>18.01</a:t>
          </a:r>
          <a:r>
            <a:rPr kumimoji="1" lang="ja-JP" altLang="ja-JP" sz="1100">
              <a:solidFill>
                <a:schemeClr val="dk1"/>
              </a:solidFill>
              <a:effectLst/>
              <a:latin typeface="+mn-lt"/>
              <a:ea typeface="+mn-ea"/>
              <a:cs typeface="+mn-cs"/>
            </a:rPr>
            <a:t>人と類似団体の平均値を下回っている。計画に基づいた定員適正化を進める。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35890</xdr:rowOff>
    </xdr:from>
    <xdr:to>
      <xdr:col>24</xdr:col>
      <xdr:colOff>558800</xdr:colOff>
      <xdr:row>61</xdr:row>
      <xdr:rowOff>47231</xdr:rowOff>
    </xdr:to>
    <xdr:cxnSp macro="">
      <xdr:nvCxnSpPr>
        <xdr:cNvPr id="318" name="直線コネクタ 317"/>
        <xdr:cNvCxnSpPr/>
      </xdr:nvCxnSpPr>
      <xdr:spPr>
        <a:xfrm>
          <a:off x="16179800" y="10494340"/>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6934</xdr:rowOff>
    </xdr:from>
    <xdr:to>
      <xdr:col>23</xdr:col>
      <xdr:colOff>406400</xdr:colOff>
      <xdr:row>61</xdr:row>
      <xdr:rowOff>35890</xdr:rowOff>
    </xdr:to>
    <xdr:cxnSp macro="">
      <xdr:nvCxnSpPr>
        <xdr:cNvPr id="321" name="直線コネクタ 320"/>
        <xdr:cNvCxnSpPr/>
      </xdr:nvCxnSpPr>
      <xdr:spPr>
        <a:xfrm>
          <a:off x="15290800" y="104653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163906</xdr:rowOff>
    </xdr:from>
    <xdr:to>
      <xdr:col>22</xdr:col>
      <xdr:colOff>203200</xdr:colOff>
      <xdr:row>61</xdr:row>
      <xdr:rowOff>6934</xdr:rowOff>
    </xdr:to>
    <xdr:cxnSp macro="">
      <xdr:nvCxnSpPr>
        <xdr:cNvPr id="324" name="直線コネクタ 323"/>
        <xdr:cNvCxnSpPr/>
      </xdr:nvCxnSpPr>
      <xdr:spPr>
        <a:xfrm>
          <a:off x="14401800" y="10450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156426</xdr:rowOff>
    </xdr:from>
    <xdr:to>
      <xdr:col>21</xdr:col>
      <xdr:colOff>0</xdr:colOff>
      <xdr:row>60</xdr:row>
      <xdr:rowOff>163906</xdr:rowOff>
    </xdr:to>
    <xdr:cxnSp macro="">
      <xdr:nvCxnSpPr>
        <xdr:cNvPr id="327" name="直線コネクタ 326"/>
        <xdr:cNvCxnSpPr/>
      </xdr:nvCxnSpPr>
      <xdr:spPr>
        <a:xfrm>
          <a:off x="13512800" y="10443426"/>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167881</xdr:rowOff>
    </xdr:from>
    <xdr:to>
      <xdr:col>24</xdr:col>
      <xdr:colOff>609600</xdr:colOff>
      <xdr:row>61</xdr:row>
      <xdr:rowOff>98031</xdr:rowOff>
    </xdr:to>
    <xdr:sp macro="" textlink="">
      <xdr:nvSpPr>
        <xdr:cNvPr id="337" name="円/楕円 336"/>
        <xdr:cNvSpPr/>
      </xdr:nvSpPr>
      <xdr:spPr>
        <a:xfrm>
          <a:off x="16967200" y="10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12958</xdr:rowOff>
    </xdr:from>
    <xdr:ext cx="762000" cy="259045"/>
    <xdr:sp macro="" textlink="">
      <xdr:nvSpPr>
        <xdr:cNvPr id="338" name="定員管理の状況該当値テキスト"/>
        <xdr:cNvSpPr txBox="1"/>
      </xdr:nvSpPr>
      <xdr:spPr>
        <a:xfrm>
          <a:off x="17106900" y="1029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156540</xdr:rowOff>
    </xdr:from>
    <xdr:to>
      <xdr:col>23</xdr:col>
      <xdr:colOff>457200</xdr:colOff>
      <xdr:row>61</xdr:row>
      <xdr:rowOff>86690</xdr:rowOff>
    </xdr:to>
    <xdr:sp macro="" textlink="">
      <xdr:nvSpPr>
        <xdr:cNvPr id="339" name="円/楕円 338"/>
        <xdr:cNvSpPr/>
      </xdr:nvSpPr>
      <xdr:spPr>
        <a:xfrm>
          <a:off x="16129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96867</xdr:rowOff>
    </xdr:from>
    <xdr:ext cx="736600" cy="259045"/>
    <xdr:sp macro="" textlink="">
      <xdr:nvSpPr>
        <xdr:cNvPr id="340" name="テキスト ボックス 339"/>
        <xdr:cNvSpPr txBox="1"/>
      </xdr:nvSpPr>
      <xdr:spPr>
        <a:xfrm>
          <a:off x="15798800" y="102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127584</xdr:rowOff>
    </xdr:from>
    <xdr:to>
      <xdr:col>22</xdr:col>
      <xdr:colOff>254000</xdr:colOff>
      <xdr:row>61</xdr:row>
      <xdr:rowOff>57734</xdr:rowOff>
    </xdr:to>
    <xdr:sp macro="" textlink="">
      <xdr:nvSpPr>
        <xdr:cNvPr id="341" name="円/楕円 340"/>
        <xdr:cNvSpPr/>
      </xdr:nvSpPr>
      <xdr:spPr>
        <a:xfrm>
          <a:off x="15240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67911</xdr:rowOff>
    </xdr:from>
    <xdr:ext cx="762000" cy="259045"/>
    <xdr:sp macro="" textlink="">
      <xdr:nvSpPr>
        <xdr:cNvPr id="342" name="テキスト ボックス 341"/>
        <xdr:cNvSpPr txBox="1"/>
      </xdr:nvSpPr>
      <xdr:spPr>
        <a:xfrm>
          <a:off x="14909800" y="10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113106</xdr:rowOff>
    </xdr:from>
    <xdr:to>
      <xdr:col>21</xdr:col>
      <xdr:colOff>50800</xdr:colOff>
      <xdr:row>61</xdr:row>
      <xdr:rowOff>43256</xdr:rowOff>
    </xdr:to>
    <xdr:sp macro="" textlink="">
      <xdr:nvSpPr>
        <xdr:cNvPr id="343" name="円/楕円 342"/>
        <xdr:cNvSpPr/>
      </xdr:nvSpPr>
      <xdr:spPr>
        <a:xfrm>
          <a:off x="14351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53433</xdr:rowOff>
    </xdr:from>
    <xdr:ext cx="762000" cy="259045"/>
    <xdr:sp macro="" textlink="">
      <xdr:nvSpPr>
        <xdr:cNvPr id="344" name="テキスト ボックス 343"/>
        <xdr:cNvSpPr txBox="1"/>
      </xdr:nvSpPr>
      <xdr:spPr>
        <a:xfrm>
          <a:off x="14020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105626</xdr:rowOff>
    </xdr:from>
    <xdr:to>
      <xdr:col>19</xdr:col>
      <xdr:colOff>533400</xdr:colOff>
      <xdr:row>61</xdr:row>
      <xdr:rowOff>35776</xdr:rowOff>
    </xdr:to>
    <xdr:sp macro="" textlink="">
      <xdr:nvSpPr>
        <xdr:cNvPr id="345" name="円/楕円 344"/>
        <xdr:cNvSpPr/>
      </xdr:nvSpPr>
      <xdr:spPr>
        <a:xfrm>
          <a:off x="13462000" y="103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45953</xdr:rowOff>
    </xdr:from>
    <xdr:ext cx="762000" cy="259045"/>
    <xdr:sp macro="" textlink="">
      <xdr:nvSpPr>
        <xdr:cNvPr id="346" name="テキスト ボックス 345"/>
        <xdr:cNvSpPr txBox="1"/>
      </xdr:nvSpPr>
      <xdr:spPr>
        <a:xfrm>
          <a:off x="13131800" y="10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過去の起債</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の終了、近年の起債抑制</a:t>
          </a:r>
          <a:r>
            <a:rPr kumimoji="1" lang="ja-JP" altLang="ja-JP" sz="1100">
              <a:solidFill>
                <a:schemeClr val="dk1"/>
              </a:solidFill>
              <a:effectLst/>
              <a:latin typeface="+mn-lt"/>
              <a:ea typeface="+mn-ea"/>
              <a:cs typeface="+mn-cs"/>
            </a:rPr>
            <a:t>などにともない、類似団体平均を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。今後控えている事業計画の整理・縮小を図るなど、起債依存型の事業実施を見直し、類似団体の平均水準を</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下回るよう努める。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42</xdr:row>
      <xdr:rowOff>20574</xdr:rowOff>
    </xdr:to>
    <xdr:cxnSp macro="">
      <xdr:nvCxnSpPr>
        <xdr:cNvPr id="377" name="直線コネクタ 376"/>
        <xdr:cNvCxnSpPr/>
      </xdr:nvCxnSpPr>
      <xdr:spPr>
        <a:xfrm flipV="1">
          <a:off x="16179800" y="707186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117094</xdr:rowOff>
    </xdr:to>
    <xdr:cxnSp macro="">
      <xdr:nvCxnSpPr>
        <xdr:cNvPr id="380" name="直線コネクタ 379"/>
        <xdr:cNvCxnSpPr/>
      </xdr:nvCxnSpPr>
      <xdr:spPr>
        <a:xfrm flipV="1">
          <a:off x="15290800" y="722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43</xdr:row>
      <xdr:rowOff>22860</xdr:rowOff>
    </xdr:to>
    <xdr:cxnSp macro="">
      <xdr:nvCxnSpPr>
        <xdr:cNvPr id="383" name="直線コネクタ 382"/>
        <xdr:cNvCxnSpPr/>
      </xdr:nvCxnSpPr>
      <xdr:spPr>
        <a:xfrm flipV="1">
          <a:off x="14401800" y="731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85598</xdr:rowOff>
    </xdr:to>
    <xdr:cxnSp macro="">
      <xdr:nvCxnSpPr>
        <xdr:cNvPr id="386" name="直線コネクタ 385"/>
        <xdr:cNvCxnSpPr/>
      </xdr:nvCxnSpPr>
      <xdr:spPr>
        <a:xfrm flipV="1">
          <a:off x="13512800" y="739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6" name="円/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7"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8" name="円/楕円 397"/>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9" name="テキスト ボックス 398"/>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0" name="円/楕円 399"/>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1" name="テキスト ボックス 400"/>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2" name="円/楕円 401"/>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3" name="テキスト ボックス 402"/>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4" name="円/楕円 403"/>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5" name="テキスト ボックス 404"/>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将来負担比率は０であるが、後世への負担を少しでも軽減するよう、新規事業の実施等について総点検を図り、財政の健全化を図る。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％上回っている。定員管理などの取り組みを通じて人件費の削減に努める。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51562</xdr:rowOff>
    </xdr:to>
    <xdr:cxnSp macro="">
      <xdr:nvCxnSpPr>
        <xdr:cNvPr id="64" name="直線コネクタ 63"/>
        <xdr:cNvCxnSpPr/>
      </xdr:nvCxnSpPr>
      <xdr:spPr>
        <a:xfrm flipV="1">
          <a:off x="3987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51562</xdr:rowOff>
    </xdr:to>
    <xdr:cxnSp macro="">
      <xdr:nvCxnSpPr>
        <xdr:cNvPr id="67" name="直線コネクタ 66"/>
        <xdr:cNvCxnSpPr/>
      </xdr:nvCxnSpPr>
      <xdr:spPr>
        <a:xfrm>
          <a:off x="3098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37</xdr:row>
      <xdr:rowOff>5842</xdr:rowOff>
    </xdr:to>
    <xdr:cxnSp macro="">
      <xdr:nvCxnSpPr>
        <xdr:cNvPr id="73" name="直線コネクタ 72"/>
        <xdr:cNvCxnSpPr/>
      </xdr:nvCxnSpPr>
      <xdr:spPr>
        <a:xfrm flipV="1">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物件費については、需用費・役務費など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削減に努めてきており、類似団体平均を下回っている。しかし、</a:t>
          </a:r>
          <a:r>
            <a:rPr kumimoji="1" lang="en-US" altLang="ja-JP" sz="1100">
              <a:solidFill>
                <a:schemeClr val="dk1"/>
              </a:solidFill>
              <a:effectLst/>
              <a:latin typeface="+mn-lt"/>
              <a:ea typeface="+mn-ea"/>
              <a:cs typeface="+mn-cs"/>
            </a:rPr>
            <a:t>OA</a:t>
          </a:r>
          <a:r>
            <a:rPr kumimoji="1" lang="ja-JP" altLang="en-US" sz="1100">
              <a:solidFill>
                <a:schemeClr val="dk1"/>
              </a:solidFill>
              <a:effectLst/>
              <a:latin typeface="+mn-lt"/>
              <a:ea typeface="+mn-ea"/>
              <a:cs typeface="+mn-cs"/>
            </a:rPr>
            <a:t>化の進展などに伴い</a:t>
          </a:r>
          <a:r>
            <a:rPr kumimoji="1" lang="ja-JP" altLang="ja-JP" sz="1100">
              <a:solidFill>
                <a:schemeClr val="dk1"/>
              </a:solidFill>
              <a:effectLst/>
              <a:latin typeface="+mn-lt"/>
              <a:ea typeface="+mn-ea"/>
              <a:cs typeface="+mn-cs"/>
            </a:rPr>
            <a:t>全体では増加傾向にあることから、引き続き思い切った節約・節減などにより、適正</a:t>
          </a:r>
          <a:r>
            <a:rPr kumimoji="1" lang="ja-JP" altLang="en-US" sz="1100">
              <a:solidFill>
                <a:schemeClr val="dk1"/>
              </a:solidFill>
              <a:effectLst/>
              <a:latin typeface="+mn-lt"/>
              <a:ea typeface="+mn-ea"/>
              <a:cs typeface="+mn-cs"/>
            </a:rPr>
            <a:t>な水準を</a:t>
          </a:r>
          <a:r>
            <a:rPr kumimoji="1" lang="ja-JP" altLang="ja-JP" sz="1100">
              <a:solidFill>
                <a:schemeClr val="dk1"/>
              </a:solidFill>
              <a:effectLst/>
              <a:latin typeface="+mn-lt"/>
              <a:ea typeface="+mn-ea"/>
              <a:cs typeface="+mn-cs"/>
            </a:rPr>
            <a:t>堅持していく。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27940</xdr:rowOff>
    </xdr:to>
    <xdr:cxnSp macro="">
      <xdr:nvCxnSpPr>
        <xdr:cNvPr id="125" name="直線コネクタ 124"/>
        <xdr:cNvCxnSpPr/>
      </xdr:nvCxnSpPr>
      <xdr:spPr>
        <a:xfrm>
          <a:off x="15671800" y="271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138430</xdr:rowOff>
    </xdr:to>
    <xdr:cxnSp macro="">
      <xdr:nvCxnSpPr>
        <xdr:cNvPr id="128" name="直線コネクタ 127"/>
        <xdr:cNvCxnSpPr/>
      </xdr:nvCxnSpPr>
      <xdr:spPr>
        <a:xfrm>
          <a:off x="14782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123190</xdr:rowOff>
    </xdr:to>
    <xdr:cxnSp macro="">
      <xdr:nvCxnSpPr>
        <xdr:cNvPr id="131" name="直線コネクタ 130"/>
        <xdr:cNvCxnSpPr/>
      </xdr:nvCxnSpPr>
      <xdr:spPr>
        <a:xfrm>
          <a:off x="13893800" y="261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15</xdr:row>
      <xdr:rowOff>39370</xdr:rowOff>
    </xdr:to>
    <xdr:cxnSp macro="">
      <xdr:nvCxnSpPr>
        <xdr:cNvPr id="134" name="直線コネクタ 133"/>
        <xdr:cNvCxnSpPr/>
      </xdr:nvCxnSpPr>
      <xdr:spPr>
        <a:xfrm>
          <a:off x="13004800" y="240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8" name="円/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値ではあるが、</a:t>
          </a:r>
          <a:r>
            <a:rPr kumimoji="1" lang="ja-JP" altLang="ja-JP" sz="1100">
              <a:solidFill>
                <a:schemeClr val="dk1"/>
              </a:solidFill>
              <a:effectLst/>
              <a:latin typeface="+mn-lt"/>
              <a:ea typeface="+mn-ea"/>
              <a:cs typeface="+mn-cs"/>
            </a:rPr>
            <a:t>急速に高齢化や人口減少が進む中、財政が逼迫することのないよう、適正化に努める。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87" name="直線コネクタ 186"/>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37193</xdr:rowOff>
    </xdr:to>
    <xdr:cxnSp macro="">
      <xdr:nvCxnSpPr>
        <xdr:cNvPr id="190" name="直線コネクタ 189"/>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37193</xdr:rowOff>
    </xdr:to>
    <xdr:cxnSp macro="">
      <xdr:nvCxnSpPr>
        <xdr:cNvPr id="193" name="直線コネクタ 192"/>
        <xdr:cNvCxnSpPr/>
      </xdr:nvCxnSpPr>
      <xdr:spPr>
        <a:xfrm>
          <a:off x="2209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6" name="直線コネクタ 195"/>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農業集落排水事業特別会計など、</a:t>
          </a:r>
          <a:r>
            <a:rPr lang="ja-JP" altLang="en-US" sz="1100" b="0" i="0">
              <a:solidFill>
                <a:schemeClr val="dk1"/>
              </a:solidFill>
              <a:effectLst/>
              <a:latin typeface="+mn-lt"/>
              <a:ea typeface="+mn-ea"/>
              <a:cs typeface="+mn-cs"/>
            </a:rPr>
            <a:t>公営企業会計への</a:t>
          </a:r>
          <a:r>
            <a:rPr lang="ja-JP" altLang="ja-JP" sz="1100" b="0" i="0">
              <a:solidFill>
                <a:schemeClr val="dk1"/>
              </a:solidFill>
              <a:effectLst/>
              <a:latin typeface="+mn-lt"/>
              <a:ea typeface="+mn-ea"/>
              <a:cs typeface="+mn-cs"/>
            </a:rPr>
            <a:t>赤字補填的な繰出金が増加傾向にある。独立採算の原則に立ち返った料金の値上げ、施設の適正管理などに努め健全化を図る。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57</xdr:row>
      <xdr:rowOff>19558</xdr:rowOff>
    </xdr:to>
    <xdr:cxnSp macro="">
      <xdr:nvCxnSpPr>
        <xdr:cNvPr id="245" name="直線コネクタ 244"/>
        <xdr:cNvCxnSpPr/>
      </xdr:nvCxnSpPr>
      <xdr:spPr>
        <a:xfrm flipV="1">
          <a:off x="15671800" y="97099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57</xdr:row>
      <xdr:rowOff>19558</xdr:rowOff>
    </xdr:to>
    <xdr:cxnSp macro="">
      <xdr:nvCxnSpPr>
        <xdr:cNvPr id="248" name="直線コネクタ 247"/>
        <xdr:cNvCxnSpPr/>
      </xdr:nvCxnSpPr>
      <xdr:spPr>
        <a:xfrm>
          <a:off x="14782800" y="9691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90424</xdr:rowOff>
    </xdr:to>
    <xdr:cxnSp macro="">
      <xdr:nvCxnSpPr>
        <xdr:cNvPr id="251" name="直線コネクタ 250"/>
        <xdr:cNvCxnSpPr/>
      </xdr:nvCxnSpPr>
      <xdr:spPr>
        <a:xfrm>
          <a:off x="13893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72136</xdr:rowOff>
    </xdr:to>
    <xdr:cxnSp macro="">
      <xdr:nvCxnSpPr>
        <xdr:cNvPr id="254" name="直線コネクタ 253"/>
        <xdr:cNvCxnSpPr/>
      </xdr:nvCxnSpPr>
      <xdr:spPr>
        <a:xfrm>
          <a:off x="13004800" y="9645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4" name="円/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6" name="円/楕円 265"/>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7" name="テキスト ボックス 266"/>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8" name="円/楕円 267"/>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126001</xdr:rowOff>
    </xdr:from>
    <xdr:ext cx="762000" cy="259045"/>
    <xdr:sp macro="" textlink="">
      <xdr:nvSpPr>
        <xdr:cNvPr id="269" name="テキスト ボックス 268"/>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70" name="円/楕円 269"/>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107713</xdr:rowOff>
    </xdr:from>
    <xdr:ext cx="762000" cy="259045"/>
    <xdr:sp macro="" textlink="">
      <xdr:nvSpPr>
        <xdr:cNvPr id="271" name="テキスト ボックス 270"/>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2" name="円/楕円 271"/>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73" name="テキスト ボックス 27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補助費等については、補助金・負担金・分担金について厳しく抑制することを基本としてきた。今後も、必要性や効果などについて精査し、実効性の無いものについては廃止していく。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35</xdr:row>
      <xdr:rowOff>14986</xdr:rowOff>
    </xdr:to>
    <xdr:cxnSp macro="">
      <xdr:nvCxnSpPr>
        <xdr:cNvPr id="303" name="直線コネクタ 302"/>
        <xdr:cNvCxnSpPr/>
      </xdr:nvCxnSpPr>
      <xdr:spPr>
        <a:xfrm flipV="1">
          <a:off x="15671800" y="59380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xdr:rowOff>
    </xdr:from>
    <xdr:to>
      <xdr:col>22</xdr:col>
      <xdr:colOff>565150</xdr:colOff>
      <xdr:row>35</xdr:row>
      <xdr:rowOff>19558</xdr:rowOff>
    </xdr:to>
    <xdr:cxnSp macro="">
      <xdr:nvCxnSpPr>
        <xdr:cNvPr id="306" name="直線コネクタ 305"/>
        <xdr:cNvCxnSpPr/>
      </xdr:nvCxnSpPr>
      <xdr:spPr>
        <a:xfrm flipV="1">
          <a:off x="14782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19558</xdr:rowOff>
    </xdr:to>
    <xdr:cxnSp macro="">
      <xdr:nvCxnSpPr>
        <xdr:cNvPr id="309" name="直線コネクタ 308"/>
        <xdr:cNvCxnSpPr/>
      </xdr:nvCxnSpPr>
      <xdr:spPr>
        <a:xfrm>
          <a:off x="13893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34</xdr:row>
      <xdr:rowOff>168148</xdr:rowOff>
    </xdr:to>
    <xdr:cxnSp macro="">
      <xdr:nvCxnSpPr>
        <xdr:cNvPr id="312" name="直線コネクタ 311"/>
        <xdr:cNvCxnSpPr/>
      </xdr:nvCxnSpPr>
      <xdr:spPr>
        <a:xfrm>
          <a:off x="13004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2" name="円/楕円 321"/>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23"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24" name="円/楕円 323"/>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25" name="テキスト ボックス 324"/>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6" name="円/楕円 325"/>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27" name="テキスト ボックス 326"/>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8" name="円/楕円 327"/>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9" name="テキスト ボックス 328"/>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0" name="円/楕円 329"/>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1" name="テキスト ボックス 330"/>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公債費の償還ピークは過ぎ、減少傾向にあるが、類似団体の平均値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おり、引き続き</a:t>
          </a:r>
          <a:r>
            <a:rPr kumimoji="1" lang="ja-JP" altLang="ja-JP" sz="1100">
              <a:solidFill>
                <a:schemeClr val="dk1"/>
              </a:solidFill>
              <a:effectLst/>
              <a:latin typeface="+mn-lt"/>
              <a:ea typeface="+mn-ea"/>
              <a:cs typeface="+mn-cs"/>
            </a:rPr>
            <a:t>厳しい財政運営</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予測される。佐那河内村第６次行政改革大綱に沿って、地方債の新規発行をともなう事業については、効果や優先順を付けながら抑制に努める。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130811</xdr:rowOff>
    </xdr:to>
    <xdr:cxnSp macro="">
      <xdr:nvCxnSpPr>
        <xdr:cNvPr id="363" name="直線コネクタ 362"/>
        <xdr:cNvCxnSpPr/>
      </xdr:nvCxnSpPr>
      <xdr:spPr>
        <a:xfrm flipV="1">
          <a:off x="3987800" y="132029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130811</xdr:rowOff>
    </xdr:to>
    <xdr:cxnSp macro="">
      <xdr:nvCxnSpPr>
        <xdr:cNvPr id="366" name="直線コネクタ 365"/>
        <xdr:cNvCxnSpPr/>
      </xdr:nvCxnSpPr>
      <xdr:spPr>
        <a:xfrm>
          <a:off x="3098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78</xdr:row>
      <xdr:rowOff>46989</xdr:rowOff>
    </xdr:to>
    <xdr:cxnSp macro="">
      <xdr:nvCxnSpPr>
        <xdr:cNvPr id="369" name="直線コネクタ 368"/>
        <xdr:cNvCxnSpPr/>
      </xdr:nvCxnSpPr>
      <xdr:spPr>
        <a:xfrm flipV="1">
          <a:off x="2209800" y="13324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69850</xdr:rowOff>
    </xdr:to>
    <xdr:cxnSp macro="">
      <xdr:nvCxnSpPr>
        <xdr:cNvPr id="372" name="直線コネクタ 371"/>
        <xdr:cNvCxnSpPr/>
      </xdr:nvCxnSpPr>
      <xdr:spPr>
        <a:xfrm flipV="1">
          <a:off x="1320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2" name="円/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4" name="円/楕円 38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5" name="テキスト ボックス 38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86" name="円/楕円 38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87" name="テキスト ボックス 38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88" name="円/楕円 387"/>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89" name="テキスト ボックス 388"/>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19050</xdr:rowOff>
    </xdr:from>
    <xdr:to>
      <xdr:col>1</xdr:col>
      <xdr:colOff>676275</xdr:colOff>
      <xdr:row>78</xdr:row>
      <xdr:rowOff>120650</xdr:rowOff>
    </xdr:to>
    <xdr:sp macro="" textlink="">
      <xdr:nvSpPr>
        <xdr:cNvPr id="390" name="円/楕円 389"/>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105427</xdr:rowOff>
    </xdr:from>
    <xdr:ext cx="762000" cy="259045"/>
    <xdr:sp macro="" textlink="">
      <xdr:nvSpPr>
        <xdr:cNvPr id="391" name="テキスト ボックス 390"/>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費用対効果、コスト意識の徹底を引き続き図る。決算状況を把握し、削減目標を達成できるよう努めていく。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27939</xdr:rowOff>
    </xdr:to>
    <xdr:cxnSp macro="">
      <xdr:nvCxnSpPr>
        <xdr:cNvPr id="424" name="直線コネクタ 423"/>
        <xdr:cNvCxnSpPr/>
      </xdr:nvCxnSpPr>
      <xdr:spPr>
        <a:xfrm flipV="1">
          <a:off x="15671800" y="1308100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27939</xdr:rowOff>
    </xdr:to>
    <xdr:cxnSp macro="">
      <xdr:nvCxnSpPr>
        <xdr:cNvPr id="427" name="直線コネクタ 426"/>
        <xdr:cNvCxnSpPr/>
      </xdr:nvCxnSpPr>
      <xdr:spPr>
        <a:xfrm>
          <a:off x="14782800" y="131038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73661</xdr:rowOff>
    </xdr:to>
    <xdr:cxnSp macro="">
      <xdr:nvCxnSpPr>
        <xdr:cNvPr id="430" name="直線コネクタ 429"/>
        <xdr:cNvCxnSpPr/>
      </xdr:nvCxnSpPr>
      <xdr:spPr>
        <a:xfrm>
          <a:off x="13893800" y="129667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107950</xdr:rowOff>
    </xdr:to>
    <xdr:cxnSp macro="">
      <xdr:nvCxnSpPr>
        <xdr:cNvPr id="433" name="直線コネクタ 432"/>
        <xdr:cNvCxnSpPr/>
      </xdr:nvCxnSpPr>
      <xdr:spPr>
        <a:xfrm>
          <a:off x="13004800" y="128866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3" name="円/楕円 442"/>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44"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5" name="円/楕円 444"/>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6" name="テキスト ボックス 445"/>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7" name="円/楕円 446"/>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8" name="テキスト ボックス 447"/>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49" name="円/楕円 448"/>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50" name="テキスト ボックス 449"/>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1" name="円/楕円 450"/>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2" name="テキスト ボックス 451"/>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徳島県佐那河内村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59982</xdr:rowOff>
    </xdr:from>
    <xdr:to>
      <xdr:col>4</xdr:col>
      <xdr:colOff>1117600</xdr:colOff>
      <xdr:row>18</xdr:row>
      <xdr:rowOff>79796</xdr:rowOff>
    </xdr:to>
    <xdr:cxnSp macro="">
      <xdr:nvCxnSpPr>
        <xdr:cNvPr id="49" name="直線コネクタ 48"/>
        <xdr:cNvCxnSpPr/>
      </xdr:nvCxnSpPr>
      <xdr:spPr bwMode="auto">
        <a:xfrm flipV="1">
          <a:off x="5003800" y="3193707"/>
          <a:ext cx="647700" cy="1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79796</xdr:rowOff>
    </xdr:from>
    <xdr:to>
      <xdr:col>4</xdr:col>
      <xdr:colOff>469900</xdr:colOff>
      <xdr:row>18</xdr:row>
      <xdr:rowOff>107992</xdr:rowOff>
    </xdr:to>
    <xdr:cxnSp macro="">
      <xdr:nvCxnSpPr>
        <xdr:cNvPr id="52" name="直線コネクタ 51"/>
        <xdr:cNvCxnSpPr/>
      </xdr:nvCxnSpPr>
      <xdr:spPr bwMode="auto">
        <a:xfrm flipV="1">
          <a:off x="4305300" y="3213521"/>
          <a:ext cx="698500" cy="2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107992</xdr:rowOff>
    </xdr:from>
    <xdr:to>
      <xdr:col>3</xdr:col>
      <xdr:colOff>904875</xdr:colOff>
      <xdr:row>18</xdr:row>
      <xdr:rowOff>120281</xdr:rowOff>
    </xdr:to>
    <xdr:cxnSp macro="">
      <xdr:nvCxnSpPr>
        <xdr:cNvPr id="55" name="直線コネクタ 54"/>
        <xdr:cNvCxnSpPr/>
      </xdr:nvCxnSpPr>
      <xdr:spPr bwMode="auto">
        <a:xfrm flipV="1">
          <a:off x="3606800" y="3241717"/>
          <a:ext cx="698500" cy="1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98172</xdr:rowOff>
    </xdr:from>
    <xdr:to>
      <xdr:col>3</xdr:col>
      <xdr:colOff>206375</xdr:colOff>
      <xdr:row>18</xdr:row>
      <xdr:rowOff>120281</xdr:rowOff>
    </xdr:to>
    <xdr:cxnSp macro="">
      <xdr:nvCxnSpPr>
        <xdr:cNvPr id="58" name="直線コネクタ 57"/>
        <xdr:cNvCxnSpPr/>
      </xdr:nvCxnSpPr>
      <xdr:spPr bwMode="auto">
        <a:xfrm>
          <a:off x="2908300" y="3231897"/>
          <a:ext cx="698500" cy="2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9182</xdr:rowOff>
    </xdr:from>
    <xdr:to>
      <xdr:col>5</xdr:col>
      <xdr:colOff>34925</xdr:colOff>
      <xdr:row>18</xdr:row>
      <xdr:rowOff>110782</xdr:rowOff>
    </xdr:to>
    <xdr:sp macro="" textlink="">
      <xdr:nvSpPr>
        <xdr:cNvPr id="68" name="円/楕円 67"/>
        <xdr:cNvSpPr/>
      </xdr:nvSpPr>
      <xdr:spPr bwMode="auto">
        <a:xfrm>
          <a:off x="5600700" y="314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152709</xdr:rowOff>
    </xdr:from>
    <xdr:ext cx="762000" cy="259045"/>
    <xdr:sp macro="" textlink="">
      <xdr:nvSpPr>
        <xdr:cNvPr id="69" name="人口1人当たり決算額の推移該当値テキスト130"/>
        <xdr:cNvSpPr txBox="1"/>
      </xdr:nvSpPr>
      <xdr:spPr>
        <a:xfrm>
          <a:off x="5740400" y="31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28996</xdr:rowOff>
    </xdr:from>
    <xdr:to>
      <xdr:col>4</xdr:col>
      <xdr:colOff>520700</xdr:colOff>
      <xdr:row>18</xdr:row>
      <xdr:rowOff>130596</xdr:rowOff>
    </xdr:to>
    <xdr:sp macro="" textlink="">
      <xdr:nvSpPr>
        <xdr:cNvPr id="70" name="円/楕円 69"/>
        <xdr:cNvSpPr/>
      </xdr:nvSpPr>
      <xdr:spPr bwMode="auto">
        <a:xfrm>
          <a:off x="4953000" y="31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115373</xdr:rowOff>
    </xdr:from>
    <xdr:ext cx="736600" cy="259045"/>
    <xdr:sp macro="" textlink="">
      <xdr:nvSpPr>
        <xdr:cNvPr id="71" name="テキスト ボックス 70"/>
        <xdr:cNvSpPr txBox="1"/>
      </xdr:nvSpPr>
      <xdr:spPr>
        <a:xfrm>
          <a:off x="4622800" y="324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57192</xdr:rowOff>
    </xdr:from>
    <xdr:to>
      <xdr:col>3</xdr:col>
      <xdr:colOff>955675</xdr:colOff>
      <xdr:row>18</xdr:row>
      <xdr:rowOff>158792</xdr:rowOff>
    </xdr:to>
    <xdr:sp macro="" textlink="">
      <xdr:nvSpPr>
        <xdr:cNvPr id="72" name="円/楕円 71"/>
        <xdr:cNvSpPr/>
      </xdr:nvSpPr>
      <xdr:spPr bwMode="auto">
        <a:xfrm>
          <a:off x="4254500" y="319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143569</xdr:rowOff>
    </xdr:from>
    <xdr:ext cx="762000" cy="259045"/>
    <xdr:sp macro="" textlink="">
      <xdr:nvSpPr>
        <xdr:cNvPr id="73" name="テキスト ボックス 72"/>
        <xdr:cNvSpPr txBox="1"/>
      </xdr:nvSpPr>
      <xdr:spPr>
        <a:xfrm>
          <a:off x="3924300" y="327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69481</xdr:rowOff>
    </xdr:from>
    <xdr:to>
      <xdr:col>3</xdr:col>
      <xdr:colOff>257175</xdr:colOff>
      <xdr:row>18</xdr:row>
      <xdr:rowOff>171081</xdr:rowOff>
    </xdr:to>
    <xdr:sp macro="" textlink="">
      <xdr:nvSpPr>
        <xdr:cNvPr id="74" name="円/楕円 73"/>
        <xdr:cNvSpPr/>
      </xdr:nvSpPr>
      <xdr:spPr bwMode="auto">
        <a:xfrm>
          <a:off x="3556000" y="320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155858</xdr:rowOff>
    </xdr:from>
    <xdr:ext cx="762000" cy="259045"/>
    <xdr:sp macro="" textlink="">
      <xdr:nvSpPr>
        <xdr:cNvPr id="75" name="テキスト ボックス 74"/>
        <xdr:cNvSpPr txBox="1"/>
      </xdr:nvSpPr>
      <xdr:spPr>
        <a:xfrm>
          <a:off x="3225800" y="328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47372</xdr:rowOff>
    </xdr:from>
    <xdr:to>
      <xdr:col>2</xdr:col>
      <xdr:colOff>692150</xdr:colOff>
      <xdr:row>18</xdr:row>
      <xdr:rowOff>148972</xdr:rowOff>
    </xdr:to>
    <xdr:sp macro="" textlink="">
      <xdr:nvSpPr>
        <xdr:cNvPr id="76" name="円/楕円 75"/>
        <xdr:cNvSpPr/>
      </xdr:nvSpPr>
      <xdr:spPr bwMode="auto">
        <a:xfrm>
          <a:off x="2857500" y="318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133749</xdr:rowOff>
    </xdr:from>
    <xdr:ext cx="762000" cy="259045"/>
    <xdr:sp macro="" textlink="">
      <xdr:nvSpPr>
        <xdr:cNvPr id="77" name="テキスト ボックス 76"/>
        <xdr:cNvSpPr txBox="1"/>
      </xdr:nvSpPr>
      <xdr:spPr>
        <a:xfrm>
          <a:off x="2527300" y="326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297345</xdr:rowOff>
    </xdr:from>
    <xdr:to>
      <xdr:col>4</xdr:col>
      <xdr:colOff>1117600</xdr:colOff>
      <xdr:row>36</xdr:row>
      <xdr:rowOff>94280</xdr:rowOff>
    </xdr:to>
    <xdr:cxnSp macro="">
      <xdr:nvCxnSpPr>
        <xdr:cNvPr id="110" name="直線コネクタ 109"/>
        <xdr:cNvCxnSpPr/>
      </xdr:nvCxnSpPr>
      <xdr:spPr bwMode="auto">
        <a:xfrm>
          <a:off x="5003800" y="6907695"/>
          <a:ext cx="647700" cy="13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233749</xdr:rowOff>
    </xdr:from>
    <xdr:to>
      <xdr:col>4</xdr:col>
      <xdr:colOff>469900</xdr:colOff>
      <xdr:row>35</xdr:row>
      <xdr:rowOff>297345</xdr:rowOff>
    </xdr:to>
    <xdr:cxnSp macro="">
      <xdr:nvCxnSpPr>
        <xdr:cNvPr id="113" name="直線コネクタ 112"/>
        <xdr:cNvCxnSpPr/>
      </xdr:nvCxnSpPr>
      <xdr:spPr bwMode="auto">
        <a:xfrm>
          <a:off x="4305300" y="6844099"/>
          <a:ext cx="698500" cy="6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138659</xdr:rowOff>
    </xdr:from>
    <xdr:to>
      <xdr:col>3</xdr:col>
      <xdr:colOff>904875</xdr:colOff>
      <xdr:row>35</xdr:row>
      <xdr:rowOff>233749</xdr:rowOff>
    </xdr:to>
    <xdr:cxnSp macro="">
      <xdr:nvCxnSpPr>
        <xdr:cNvPr id="116" name="直線コネクタ 115"/>
        <xdr:cNvCxnSpPr/>
      </xdr:nvCxnSpPr>
      <xdr:spPr bwMode="auto">
        <a:xfrm>
          <a:off x="3606800" y="6749009"/>
          <a:ext cx="698500" cy="9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88564</xdr:rowOff>
    </xdr:from>
    <xdr:to>
      <xdr:col>3</xdr:col>
      <xdr:colOff>206375</xdr:colOff>
      <xdr:row>35</xdr:row>
      <xdr:rowOff>138659</xdr:rowOff>
    </xdr:to>
    <xdr:cxnSp macro="">
      <xdr:nvCxnSpPr>
        <xdr:cNvPr id="119" name="直線コネクタ 118"/>
        <xdr:cNvCxnSpPr/>
      </xdr:nvCxnSpPr>
      <xdr:spPr bwMode="auto">
        <a:xfrm>
          <a:off x="2908300" y="6698914"/>
          <a:ext cx="698500" cy="50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43480</xdr:rowOff>
    </xdr:from>
    <xdr:to>
      <xdr:col>5</xdr:col>
      <xdr:colOff>34925</xdr:colOff>
      <xdr:row>36</xdr:row>
      <xdr:rowOff>145080</xdr:rowOff>
    </xdr:to>
    <xdr:sp macro="" textlink="">
      <xdr:nvSpPr>
        <xdr:cNvPr id="129" name="円/楕円 128"/>
        <xdr:cNvSpPr/>
      </xdr:nvSpPr>
      <xdr:spPr bwMode="auto">
        <a:xfrm>
          <a:off x="5600700" y="699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15557</xdr:rowOff>
    </xdr:from>
    <xdr:ext cx="762000" cy="259045"/>
    <xdr:sp macro="" textlink="">
      <xdr:nvSpPr>
        <xdr:cNvPr id="130" name="人口1人当たり決算額の推移該当値テキスト445"/>
        <xdr:cNvSpPr txBox="1"/>
      </xdr:nvSpPr>
      <xdr:spPr>
        <a:xfrm>
          <a:off x="5740400" y="696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246545</xdr:rowOff>
    </xdr:from>
    <xdr:to>
      <xdr:col>4</xdr:col>
      <xdr:colOff>520700</xdr:colOff>
      <xdr:row>36</xdr:row>
      <xdr:rowOff>5245</xdr:rowOff>
    </xdr:to>
    <xdr:sp macro="" textlink="">
      <xdr:nvSpPr>
        <xdr:cNvPr id="131" name="円/楕円 130"/>
        <xdr:cNvSpPr/>
      </xdr:nvSpPr>
      <xdr:spPr bwMode="auto">
        <a:xfrm>
          <a:off x="4953000" y="68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332922</xdr:rowOff>
    </xdr:from>
    <xdr:ext cx="736600" cy="259045"/>
    <xdr:sp macro="" textlink="">
      <xdr:nvSpPr>
        <xdr:cNvPr id="132" name="テキスト ボックス 131"/>
        <xdr:cNvSpPr txBox="1"/>
      </xdr:nvSpPr>
      <xdr:spPr>
        <a:xfrm>
          <a:off x="4622800" y="694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182949</xdr:rowOff>
    </xdr:from>
    <xdr:to>
      <xdr:col>3</xdr:col>
      <xdr:colOff>955675</xdr:colOff>
      <xdr:row>35</xdr:row>
      <xdr:rowOff>284549</xdr:rowOff>
    </xdr:to>
    <xdr:sp macro="" textlink="">
      <xdr:nvSpPr>
        <xdr:cNvPr id="133" name="円/楕円 132"/>
        <xdr:cNvSpPr/>
      </xdr:nvSpPr>
      <xdr:spPr bwMode="auto">
        <a:xfrm>
          <a:off x="4254500" y="679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269326</xdr:rowOff>
    </xdr:from>
    <xdr:ext cx="762000" cy="259045"/>
    <xdr:sp macro="" textlink="">
      <xdr:nvSpPr>
        <xdr:cNvPr id="134" name="テキスト ボックス 133"/>
        <xdr:cNvSpPr txBox="1"/>
      </xdr:nvSpPr>
      <xdr:spPr>
        <a:xfrm>
          <a:off x="3924300" y="687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87859</xdr:rowOff>
    </xdr:from>
    <xdr:to>
      <xdr:col>3</xdr:col>
      <xdr:colOff>257175</xdr:colOff>
      <xdr:row>35</xdr:row>
      <xdr:rowOff>189459</xdr:rowOff>
    </xdr:to>
    <xdr:sp macro="" textlink="">
      <xdr:nvSpPr>
        <xdr:cNvPr id="135" name="円/楕円 134"/>
        <xdr:cNvSpPr/>
      </xdr:nvSpPr>
      <xdr:spPr bwMode="auto">
        <a:xfrm>
          <a:off x="3556000" y="6698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199636</xdr:rowOff>
    </xdr:from>
    <xdr:ext cx="762000" cy="259045"/>
    <xdr:sp macro="" textlink="">
      <xdr:nvSpPr>
        <xdr:cNvPr id="136" name="テキスト ボックス 135"/>
        <xdr:cNvSpPr txBox="1"/>
      </xdr:nvSpPr>
      <xdr:spPr>
        <a:xfrm>
          <a:off x="3225800" y="646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37764</xdr:rowOff>
    </xdr:from>
    <xdr:to>
      <xdr:col>2</xdr:col>
      <xdr:colOff>692150</xdr:colOff>
      <xdr:row>35</xdr:row>
      <xdr:rowOff>139364</xdr:rowOff>
    </xdr:to>
    <xdr:sp macro="" textlink="">
      <xdr:nvSpPr>
        <xdr:cNvPr id="137" name="円/楕円 136"/>
        <xdr:cNvSpPr/>
      </xdr:nvSpPr>
      <xdr:spPr bwMode="auto">
        <a:xfrm>
          <a:off x="2857500" y="664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149542</xdr:rowOff>
    </xdr:from>
    <xdr:ext cx="762000" cy="259045"/>
    <xdr:sp macro="" textlink="">
      <xdr:nvSpPr>
        <xdr:cNvPr id="138" name="テキスト ボックス 137"/>
        <xdr:cNvSpPr txBox="1"/>
      </xdr:nvSpPr>
      <xdr:spPr>
        <a:xfrm>
          <a:off x="2527300" y="64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31190</xdr:rowOff>
    </xdr:from>
    <xdr:to>
      <xdr:col>6</xdr:col>
      <xdr:colOff>511175</xdr:colOff>
      <xdr:row>38</xdr:row>
      <xdr:rowOff>56872</xdr:rowOff>
    </xdr:to>
    <xdr:cxnSp macro="">
      <xdr:nvCxnSpPr>
        <xdr:cNvPr id="63" name="直線コネクタ 62"/>
        <xdr:cNvCxnSpPr/>
      </xdr:nvCxnSpPr>
      <xdr:spPr>
        <a:xfrm flipV="1">
          <a:off x="3797300" y="6546290"/>
          <a:ext cx="838200" cy="2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56872</xdr:rowOff>
    </xdr:from>
    <xdr:to>
      <xdr:col>5</xdr:col>
      <xdr:colOff>358775</xdr:colOff>
      <xdr:row>38</xdr:row>
      <xdr:rowOff>100619</xdr:rowOff>
    </xdr:to>
    <xdr:cxnSp macro="">
      <xdr:nvCxnSpPr>
        <xdr:cNvPr id="66" name="直線コネクタ 65"/>
        <xdr:cNvCxnSpPr/>
      </xdr:nvCxnSpPr>
      <xdr:spPr>
        <a:xfrm flipV="1">
          <a:off x="2908300" y="6571972"/>
          <a:ext cx="8890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100619</xdr:rowOff>
    </xdr:from>
    <xdr:to>
      <xdr:col>4</xdr:col>
      <xdr:colOff>155575</xdr:colOff>
      <xdr:row>38</xdr:row>
      <xdr:rowOff>122114</xdr:rowOff>
    </xdr:to>
    <xdr:cxnSp macro="">
      <xdr:nvCxnSpPr>
        <xdr:cNvPr id="69" name="直線コネクタ 68"/>
        <xdr:cNvCxnSpPr/>
      </xdr:nvCxnSpPr>
      <xdr:spPr>
        <a:xfrm flipV="1">
          <a:off x="2019300" y="6615719"/>
          <a:ext cx="889000" cy="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64298</xdr:rowOff>
    </xdr:from>
    <xdr:to>
      <xdr:col>2</xdr:col>
      <xdr:colOff>638175</xdr:colOff>
      <xdr:row>38</xdr:row>
      <xdr:rowOff>122114</xdr:rowOff>
    </xdr:to>
    <xdr:cxnSp macro="">
      <xdr:nvCxnSpPr>
        <xdr:cNvPr id="72" name="直線コネクタ 71"/>
        <xdr:cNvCxnSpPr/>
      </xdr:nvCxnSpPr>
      <xdr:spPr>
        <a:xfrm>
          <a:off x="1130300" y="6579398"/>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151840</xdr:rowOff>
    </xdr:from>
    <xdr:to>
      <xdr:col>6</xdr:col>
      <xdr:colOff>561975</xdr:colOff>
      <xdr:row>38</xdr:row>
      <xdr:rowOff>81990</xdr:rowOff>
    </xdr:to>
    <xdr:sp macro="" textlink="">
      <xdr:nvSpPr>
        <xdr:cNvPr id="82" name="円/楕円 81"/>
        <xdr:cNvSpPr/>
      </xdr:nvSpPr>
      <xdr:spPr>
        <a:xfrm>
          <a:off x="4584700" y="6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130267</xdr:rowOff>
    </xdr:from>
    <xdr:ext cx="599010" cy="259045"/>
    <xdr:sp macro="" textlink="">
      <xdr:nvSpPr>
        <xdr:cNvPr id="83" name="人件費該当値テキスト"/>
        <xdr:cNvSpPr txBox="1"/>
      </xdr:nvSpPr>
      <xdr:spPr>
        <a:xfrm>
          <a:off x="4686300" y="64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6072</xdr:rowOff>
    </xdr:from>
    <xdr:to>
      <xdr:col>5</xdr:col>
      <xdr:colOff>409575</xdr:colOff>
      <xdr:row>38</xdr:row>
      <xdr:rowOff>107672</xdr:rowOff>
    </xdr:to>
    <xdr:sp macro="" textlink="">
      <xdr:nvSpPr>
        <xdr:cNvPr id="84" name="円/楕円 83"/>
        <xdr:cNvSpPr/>
      </xdr:nvSpPr>
      <xdr:spPr>
        <a:xfrm>
          <a:off x="3746500" y="65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98799</xdr:rowOff>
    </xdr:from>
    <xdr:ext cx="599010" cy="259045"/>
    <xdr:sp macro="" textlink="">
      <xdr:nvSpPr>
        <xdr:cNvPr id="85" name="テキスト ボックス 84"/>
        <xdr:cNvSpPr txBox="1"/>
      </xdr:nvSpPr>
      <xdr:spPr>
        <a:xfrm>
          <a:off x="3497794" y="661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165,363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49819</xdr:rowOff>
    </xdr:from>
    <xdr:to>
      <xdr:col>4</xdr:col>
      <xdr:colOff>206375</xdr:colOff>
      <xdr:row>38</xdr:row>
      <xdr:rowOff>151419</xdr:rowOff>
    </xdr:to>
    <xdr:sp macro="" textlink="">
      <xdr:nvSpPr>
        <xdr:cNvPr id="86" name="円/楕円 85"/>
        <xdr:cNvSpPr/>
      </xdr:nvSpPr>
      <xdr:spPr>
        <a:xfrm>
          <a:off x="2857500" y="65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142546</xdr:rowOff>
    </xdr:from>
    <xdr:ext cx="599010" cy="259045"/>
    <xdr:sp macro="" textlink="">
      <xdr:nvSpPr>
        <xdr:cNvPr id="87" name="テキスト ボックス 86"/>
        <xdr:cNvSpPr txBox="1"/>
      </xdr:nvSpPr>
      <xdr:spPr>
        <a:xfrm>
          <a:off x="2608794" y="665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71314</xdr:rowOff>
    </xdr:from>
    <xdr:to>
      <xdr:col>3</xdr:col>
      <xdr:colOff>3175</xdr:colOff>
      <xdr:row>39</xdr:row>
      <xdr:rowOff>1464</xdr:rowOff>
    </xdr:to>
    <xdr:sp macro="" textlink="">
      <xdr:nvSpPr>
        <xdr:cNvPr id="88" name="円/楕円 87"/>
        <xdr:cNvSpPr/>
      </xdr:nvSpPr>
      <xdr:spPr>
        <a:xfrm>
          <a:off x="1968500" y="65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164041</xdr:rowOff>
    </xdr:from>
    <xdr:ext cx="599010" cy="259045"/>
    <xdr:sp macro="" textlink="">
      <xdr:nvSpPr>
        <xdr:cNvPr id="89" name="テキスト ボックス 88"/>
        <xdr:cNvSpPr txBox="1"/>
      </xdr:nvSpPr>
      <xdr:spPr>
        <a:xfrm>
          <a:off x="1719794" y="667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13498</xdr:rowOff>
    </xdr:from>
    <xdr:to>
      <xdr:col>1</xdr:col>
      <xdr:colOff>485775</xdr:colOff>
      <xdr:row>38</xdr:row>
      <xdr:rowOff>115098</xdr:rowOff>
    </xdr:to>
    <xdr:sp macro="" textlink="">
      <xdr:nvSpPr>
        <xdr:cNvPr id="90" name="円/楕円 89"/>
        <xdr:cNvSpPr/>
      </xdr:nvSpPr>
      <xdr:spPr>
        <a:xfrm>
          <a:off x="1079500" y="65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106225</xdr:rowOff>
    </xdr:from>
    <xdr:ext cx="599010" cy="259045"/>
    <xdr:sp macro="" textlink="">
      <xdr:nvSpPr>
        <xdr:cNvPr id="91" name="テキスト ボックス 90"/>
        <xdr:cNvSpPr txBox="1"/>
      </xdr:nvSpPr>
      <xdr:spPr>
        <a:xfrm>
          <a:off x="830794" y="662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16893</xdr:rowOff>
    </xdr:from>
    <xdr:to>
      <xdr:col>6</xdr:col>
      <xdr:colOff>511175</xdr:colOff>
      <xdr:row>58</xdr:row>
      <xdr:rowOff>30956</xdr:rowOff>
    </xdr:to>
    <xdr:cxnSp macro="">
      <xdr:nvCxnSpPr>
        <xdr:cNvPr id="122" name="直線コネクタ 121"/>
        <xdr:cNvCxnSpPr/>
      </xdr:nvCxnSpPr>
      <xdr:spPr>
        <a:xfrm flipV="1">
          <a:off x="3797300" y="9960993"/>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30956</xdr:rowOff>
    </xdr:from>
    <xdr:to>
      <xdr:col>5</xdr:col>
      <xdr:colOff>358775</xdr:colOff>
      <xdr:row>58</xdr:row>
      <xdr:rowOff>118766</xdr:rowOff>
    </xdr:to>
    <xdr:cxnSp macro="">
      <xdr:nvCxnSpPr>
        <xdr:cNvPr id="125" name="直線コネクタ 124"/>
        <xdr:cNvCxnSpPr/>
      </xdr:nvCxnSpPr>
      <xdr:spPr>
        <a:xfrm flipV="1">
          <a:off x="2908300" y="9975056"/>
          <a:ext cx="889000" cy="8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118766</xdr:rowOff>
    </xdr:from>
    <xdr:to>
      <xdr:col>4</xdr:col>
      <xdr:colOff>155575</xdr:colOff>
      <xdr:row>58</xdr:row>
      <xdr:rowOff>123937</xdr:rowOff>
    </xdr:to>
    <xdr:cxnSp macro="">
      <xdr:nvCxnSpPr>
        <xdr:cNvPr id="128" name="直線コネクタ 127"/>
        <xdr:cNvCxnSpPr/>
      </xdr:nvCxnSpPr>
      <xdr:spPr>
        <a:xfrm flipV="1">
          <a:off x="2019300" y="1006286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123937</xdr:rowOff>
    </xdr:from>
    <xdr:to>
      <xdr:col>2</xdr:col>
      <xdr:colOff>638175</xdr:colOff>
      <xdr:row>58</xdr:row>
      <xdr:rowOff>133608</xdr:rowOff>
    </xdr:to>
    <xdr:cxnSp macro="">
      <xdr:nvCxnSpPr>
        <xdr:cNvPr id="131" name="直線コネクタ 130"/>
        <xdr:cNvCxnSpPr/>
      </xdr:nvCxnSpPr>
      <xdr:spPr>
        <a:xfrm flipV="1">
          <a:off x="1130300" y="10068037"/>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137543</xdr:rowOff>
    </xdr:from>
    <xdr:to>
      <xdr:col>6</xdr:col>
      <xdr:colOff>561975</xdr:colOff>
      <xdr:row>58</xdr:row>
      <xdr:rowOff>67693</xdr:rowOff>
    </xdr:to>
    <xdr:sp macro="" textlink="">
      <xdr:nvSpPr>
        <xdr:cNvPr id="141" name="円/楕円 140"/>
        <xdr:cNvSpPr/>
      </xdr:nvSpPr>
      <xdr:spPr>
        <a:xfrm>
          <a:off x="45847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115970</xdr:rowOff>
    </xdr:from>
    <xdr:ext cx="599010" cy="259045"/>
    <xdr:sp macro="" textlink="">
      <xdr:nvSpPr>
        <xdr:cNvPr id="142" name="物件費該当値テキスト"/>
        <xdr:cNvSpPr txBox="1"/>
      </xdr:nvSpPr>
      <xdr:spPr>
        <a:xfrm>
          <a:off x="4686300" y="98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151606</xdr:rowOff>
    </xdr:from>
    <xdr:to>
      <xdr:col>5</xdr:col>
      <xdr:colOff>409575</xdr:colOff>
      <xdr:row>58</xdr:row>
      <xdr:rowOff>81756</xdr:rowOff>
    </xdr:to>
    <xdr:sp macro="" textlink="">
      <xdr:nvSpPr>
        <xdr:cNvPr id="143" name="円/楕円 142"/>
        <xdr:cNvSpPr/>
      </xdr:nvSpPr>
      <xdr:spPr>
        <a:xfrm>
          <a:off x="3746500" y="99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72883</xdr:rowOff>
    </xdr:from>
    <xdr:ext cx="599010" cy="259045"/>
    <xdr:sp macro="" textlink="">
      <xdr:nvSpPr>
        <xdr:cNvPr id="144" name="テキスト ボックス 143"/>
        <xdr:cNvSpPr txBox="1"/>
      </xdr:nvSpPr>
      <xdr:spPr>
        <a:xfrm>
          <a:off x="3497794" y="1001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67966</xdr:rowOff>
    </xdr:from>
    <xdr:to>
      <xdr:col>4</xdr:col>
      <xdr:colOff>206375</xdr:colOff>
      <xdr:row>58</xdr:row>
      <xdr:rowOff>169566</xdr:rowOff>
    </xdr:to>
    <xdr:sp macro="" textlink="">
      <xdr:nvSpPr>
        <xdr:cNvPr id="145" name="円/楕円 144"/>
        <xdr:cNvSpPr/>
      </xdr:nvSpPr>
      <xdr:spPr>
        <a:xfrm>
          <a:off x="2857500" y="10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160693</xdr:rowOff>
    </xdr:from>
    <xdr:ext cx="534377" cy="259045"/>
    <xdr:sp macro="" textlink="">
      <xdr:nvSpPr>
        <xdr:cNvPr id="146" name="テキスト ボックス 145"/>
        <xdr:cNvSpPr txBox="1"/>
      </xdr:nvSpPr>
      <xdr:spPr>
        <a:xfrm>
          <a:off x="2641111" y="10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73137</xdr:rowOff>
    </xdr:from>
    <xdr:to>
      <xdr:col>3</xdr:col>
      <xdr:colOff>3175</xdr:colOff>
      <xdr:row>59</xdr:row>
      <xdr:rowOff>3287</xdr:rowOff>
    </xdr:to>
    <xdr:sp macro="" textlink="">
      <xdr:nvSpPr>
        <xdr:cNvPr id="147" name="円/楕円 146"/>
        <xdr:cNvSpPr/>
      </xdr:nvSpPr>
      <xdr:spPr>
        <a:xfrm>
          <a:off x="1968500" y="100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165864</xdr:rowOff>
    </xdr:from>
    <xdr:ext cx="534377" cy="259045"/>
    <xdr:sp macro="" textlink="">
      <xdr:nvSpPr>
        <xdr:cNvPr id="148" name="テキスト ボックス 147"/>
        <xdr:cNvSpPr txBox="1"/>
      </xdr:nvSpPr>
      <xdr:spPr>
        <a:xfrm>
          <a:off x="1752111" y="101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82808</xdr:rowOff>
    </xdr:from>
    <xdr:to>
      <xdr:col>1</xdr:col>
      <xdr:colOff>485775</xdr:colOff>
      <xdr:row>59</xdr:row>
      <xdr:rowOff>12958</xdr:rowOff>
    </xdr:to>
    <xdr:sp macro="" textlink="">
      <xdr:nvSpPr>
        <xdr:cNvPr id="149" name="円/楕円 148"/>
        <xdr:cNvSpPr/>
      </xdr:nvSpPr>
      <xdr:spPr>
        <a:xfrm>
          <a:off x="1079500" y="100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4085</xdr:rowOff>
    </xdr:from>
    <xdr:ext cx="534377" cy="259045"/>
    <xdr:sp macro="" textlink="">
      <xdr:nvSpPr>
        <xdr:cNvPr id="150" name="テキスト ボックス 149"/>
        <xdr:cNvSpPr txBox="1"/>
      </xdr:nvSpPr>
      <xdr:spPr>
        <a:xfrm>
          <a:off x="863111" y="101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50839</xdr:rowOff>
    </xdr:from>
    <xdr:to>
      <xdr:col>6</xdr:col>
      <xdr:colOff>511175</xdr:colOff>
      <xdr:row>78</xdr:row>
      <xdr:rowOff>99149</xdr:rowOff>
    </xdr:to>
    <xdr:cxnSp macro="">
      <xdr:nvCxnSpPr>
        <xdr:cNvPr id="179" name="直線コネクタ 178"/>
        <xdr:cNvCxnSpPr/>
      </xdr:nvCxnSpPr>
      <xdr:spPr>
        <a:xfrm>
          <a:off x="3797300" y="13423939"/>
          <a:ext cx="8382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50839</xdr:rowOff>
    </xdr:from>
    <xdr:to>
      <xdr:col>5</xdr:col>
      <xdr:colOff>358775</xdr:colOff>
      <xdr:row>78</xdr:row>
      <xdr:rowOff>111086</xdr:rowOff>
    </xdr:to>
    <xdr:cxnSp macro="">
      <xdr:nvCxnSpPr>
        <xdr:cNvPr id="182" name="直線コネクタ 181"/>
        <xdr:cNvCxnSpPr/>
      </xdr:nvCxnSpPr>
      <xdr:spPr>
        <a:xfrm flipV="1">
          <a:off x="2908300" y="13423939"/>
          <a:ext cx="889000" cy="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111086</xdr:rowOff>
    </xdr:from>
    <xdr:to>
      <xdr:col>4</xdr:col>
      <xdr:colOff>155575</xdr:colOff>
      <xdr:row>78</xdr:row>
      <xdr:rowOff>113157</xdr:rowOff>
    </xdr:to>
    <xdr:cxnSp macro="">
      <xdr:nvCxnSpPr>
        <xdr:cNvPr id="185" name="直線コネクタ 184"/>
        <xdr:cNvCxnSpPr/>
      </xdr:nvCxnSpPr>
      <xdr:spPr>
        <a:xfrm flipV="1">
          <a:off x="2019300" y="134841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113157</xdr:rowOff>
    </xdr:from>
    <xdr:to>
      <xdr:col>2</xdr:col>
      <xdr:colOff>638175</xdr:colOff>
      <xdr:row>78</xdr:row>
      <xdr:rowOff>135065</xdr:rowOff>
    </xdr:to>
    <xdr:cxnSp macro="">
      <xdr:nvCxnSpPr>
        <xdr:cNvPr id="188" name="直線コネクタ 187"/>
        <xdr:cNvCxnSpPr/>
      </xdr:nvCxnSpPr>
      <xdr:spPr>
        <a:xfrm flipV="1">
          <a:off x="1130300" y="13486257"/>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48349</xdr:rowOff>
    </xdr:from>
    <xdr:to>
      <xdr:col>6</xdr:col>
      <xdr:colOff>561975</xdr:colOff>
      <xdr:row>78</xdr:row>
      <xdr:rowOff>149949</xdr:rowOff>
    </xdr:to>
    <xdr:sp macro="" textlink="">
      <xdr:nvSpPr>
        <xdr:cNvPr id="198" name="円/楕円 197"/>
        <xdr:cNvSpPr/>
      </xdr:nvSpPr>
      <xdr:spPr>
        <a:xfrm>
          <a:off x="4584700" y="13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134726</xdr:rowOff>
    </xdr:from>
    <xdr:ext cx="469744" cy="259045"/>
    <xdr:sp macro="" textlink="">
      <xdr:nvSpPr>
        <xdr:cNvPr id="199" name="維持補修費該当値テキスト"/>
        <xdr:cNvSpPr txBox="1"/>
      </xdr:nvSpPr>
      <xdr:spPr>
        <a:xfrm>
          <a:off x="4686300" y="133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xdr:rowOff>
    </xdr:from>
    <xdr:to>
      <xdr:col>5</xdr:col>
      <xdr:colOff>409575</xdr:colOff>
      <xdr:row>78</xdr:row>
      <xdr:rowOff>101639</xdr:rowOff>
    </xdr:to>
    <xdr:sp macro="" textlink="">
      <xdr:nvSpPr>
        <xdr:cNvPr id="200" name="円/楕円 199"/>
        <xdr:cNvSpPr/>
      </xdr:nvSpPr>
      <xdr:spPr>
        <a:xfrm>
          <a:off x="37465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92766</xdr:rowOff>
    </xdr:from>
    <xdr:ext cx="534377" cy="259045"/>
    <xdr:sp macro="" textlink="">
      <xdr:nvSpPr>
        <xdr:cNvPr id="201" name="テキスト ボックス 200"/>
        <xdr:cNvSpPr txBox="1"/>
      </xdr:nvSpPr>
      <xdr:spPr>
        <a:xfrm>
          <a:off x="3530111" y="134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60286</xdr:rowOff>
    </xdr:from>
    <xdr:to>
      <xdr:col>4</xdr:col>
      <xdr:colOff>206375</xdr:colOff>
      <xdr:row>78</xdr:row>
      <xdr:rowOff>161886</xdr:rowOff>
    </xdr:to>
    <xdr:sp macro="" textlink="">
      <xdr:nvSpPr>
        <xdr:cNvPr id="202" name="円/楕円 201"/>
        <xdr:cNvSpPr/>
      </xdr:nvSpPr>
      <xdr:spPr>
        <a:xfrm>
          <a:off x="2857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153013</xdr:rowOff>
    </xdr:from>
    <xdr:ext cx="469744" cy="259045"/>
    <xdr:sp macro="" textlink="">
      <xdr:nvSpPr>
        <xdr:cNvPr id="203" name="テキスト ボックス 202"/>
        <xdr:cNvSpPr txBox="1"/>
      </xdr:nvSpPr>
      <xdr:spPr>
        <a:xfrm>
          <a:off x="2673427"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62357</xdr:rowOff>
    </xdr:from>
    <xdr:to>
      <xdr:col>3</xdr:col>
      <xdr:colOff>3175</xdr:colOff>
      <xdr:row>78</xdr:row>
      <xdr:rowOff>163957</xdr:rowOff>
    </xdr:to>
    <xdr:sp macro="" textlink="">
      <xdr:nvSpPr>
        <xdr:cNvPr id="204" name="円/楕円 203"/>
        <xdr:cNvSpPr/>
      </xdr:nvSpPr>
      <xdr:spPr>
        <a:xfrm>
          <a:off x="1968500" y="134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155084</xdr:rowOff>
    </xdr:from>
    <xdr:ext cx="469744" cy="259045"/>
    <xdr:sp macro="" textlink="">
      <xdr:nvSpPr>
        <xdr:cNvPr id="205" name="テキスト ボックス 204"/>
        <xdr:cNvSpPr txBox="1"/>
      </xdr:nvSpPr>
      <xdr:spPr>
        <a:xfrm>
          <a:off x="1784427" y="135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84265</xdr:rowOff>
    </xdr:from>
    <xdr:to>
      <xdr:col>1</xdr:col>
      <xdr:colOff>485775</xdr:colOff>
      <xdr:row>79</xdr:row>
      <xdr:rowOff>14415</xdr:rowOff>
    </xdr:to>
    <xdr:sp macro="" textlink="">
      <xdr:nvSpPr>
        <xdr:cNvPr id="206" name="円/楕円 205"/>
        <xdr:cNvSpPr/>
      </xdr:nvSpPr>
      <xdr:spPr>
        <a:xfrm>
          <a:off x="1079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5542</xdr:rowOff>
    </xdr:from>
    <xdr:ext cx="469744" cy="259045"/>
    <xdr:sp macro="" textlink="">
      <xdr:nvSpPr>
        <xdr:cNvPr id="207" name="テキスト ボックス 206"/>
        <xdr:cNvSpPr txBox="1"/>
      </xdr:nvSpPr>
      <xdr:spPr>
        <a:xfrm>
          <a:off x="895427" y="135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114325</xdr:rowOff>
    </xdr:from>
    <xdr:to>
      <xdr:col>6</xdr:col>
      <xdr:colOff>511175</xdr:colOff>
      <xdr:row>97</xdr:row>
      <xdr:rowOff>115100</xdr:rowOff>
    </xdr:to>
    <xdr:cxnSp macro="">
      <xdr:nvCxnSpPr>
        <xdr:cNvPr id="237" name="直線コネクタ 236"/>
        <xdr:cNvCxnSpPr/>
      </xdr:nvCxnSpPr>
      <xdr:spPr>
        <a:xfrm>
          <a:off x="3797300" y="16744975"/>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114325</xdr:rowOff>
    </xdr:from>
    <xdr:to>
      <xdr:col>5</xdr:col>
      <xdr:colOff>358775</xdr:colOff>
      <xdr:row>98</xdr:row>
      <xdr:rowOff>35764</xdr:rowOff>
    </xdr:to>
    <xdr:cxnSp macro="">
      <xdr:nvCxnSpPr>
        <xdr:cNvPr id="240" name="直線コネクタ 239"/>
        <xdr:cNvCxnSpPr/>
      </xdr:nvCxnSpPr>
      <xdr:spPr>
        <a:xfrm flipV="1">
          <a:off x="2908300" y="16744975"/>
          <a:ext cx="889000" cy="9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35764</xdr:rowOff>
    </xdr:from>
    <xdr:to>
      <xdr:col>4</xdr:col>
      <xdr:colOff>155575</xdr:colOff>
      <xdr:row>98</xdr:row>
      <xdr:rowOff>63322</xdr:rowOff>
    </xdr:to>
    <xdr:cxnSp macro="">
      <xdr:nvCxnSpPr>
        <xdr:cNvPr id="243" name="直線コネクタ 242"/>
        <xdr:cNvCxnSpPr/>
      </xdr:nvCxnSpPr>
      <xdr:spPr>
        <a:xfrm flipV="1">
          <a:off x="2019300" y="16837864"/>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63322</xdr:rowOff>
    </xdr:from>
    <xdr:to>
      <xdr:col>2</xdr:col>
      <xdr:colOff>638175</xdr:colOff>
      <xdr:row>98</xdr:row>
      <xdr:rowOff>69698</xdr:rowOff>
    </xdr:to>
    <xdr:cxnSp macro="">
      <xdr:nvCxnSpPr>
        <xdr:cNvPr id="246" name="直線コネクタ 245"/>
        <xdr:cNvCxnSpPr/>
      </xdr:nvCxnSpPr>
      <xdr:spPr>
        <a:xfrm flipV="1">
          <a:off x="1130300" y="16865422"/>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64300</xdr:rowOff>
    </xdr:from>
    <xdr:to>
      <xdr:col>6</xdr:col>
      <xdr:colOff>561975</xdr:colOff>
      <xdr:row>97</xdr:row>
      <xdr:rowOff>165900</xdr:rowOff>
    </xdr:to>
    <xdr:sp macro="" textlink="">
      <xdr:nvSpPr>
        <xdr:cNvPr id="256" name="円/楕円 255"/>
        <xdr:cNvSpPr/>
      </xdr:nvSpPr>
      <xdr:spPr>
        <a:xfrm>
          <a:off x="4584700" y="166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42727</xdr:rowOff>
    </xdr:from>
    <xdr:ext cx="534377" cy="259045"/>
    <xdr:sp macro="" textlink="">
      <xdr:nvSpPr>
        <xdr:cNvPr id="257" name="扶助費該当値テキスト"/>
        <xdr:cNvSpPr txBox="1"/>
      </xdr:nvSpPr>
      <xdr:spPr>
        <a:xfrm>
          <a:off x="4686300" y="166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63525</xdr:rowOff>
    </xdr:from>
    <xdr:to>
      <xdr:col>5</xdr:col>
      <xdr:colOff>409575</xdr:colOff>
      <xdr:row>97</xdr:row>
      <xdr:rowOff>165125</xdr:rowOff>
    </xdr:to>
    <xdr:sp macro="" textlink="">
      <xdr:nvSpPr>
        <xdr:cNvPr id="258" name="円/楕円 257"/>
        <xdr:cNvSpPr/>
      </xdr:nvSpPr>
      <xdr:spPr>
        <a:xfrm>
          <a:off x="3746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156252</xdr:rowOff>
    </xdr:from>
    <xdr:ext cx="534377" cy="259045"/>
    <xdr:sp macro="" textlink="">
      <xdr:nvSpPr>
        <xdr:cNvPr id="259" name="テキスト ボックス 258"/>
        <xdr:cNvSpPr txBox="1"/>
      </xdr:nvSpPr>
      <xdr:spPr>
        <a:xfrm>
          <a:off x="3530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156414</xdr:rowOff>
    </xdr:from>
    <xdr:to>
      <xdr:col>4</xdr:col>
      <xdr:colOff>206375</xdr:colOff>
      <xdr:row>98</xdr:row>
      <xdr:rowOff>86564</xdr:rowOff>
    </xdr:to>
    <xdr:sp macro="" textlink="">
      <xdr:nvSpPr>
        <xdr:cNvPr id="260" name="円/楕円 259"/>
        <xdr:cNvSpPr/>
      </xdr:nvSpPr>
      <xdr:spPr>
        <a:xfrm>
          <a:off x="2857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77691</xdr:rowOff>
    </xdr:from>
    <xdr:ext cx="534377" cy="259045"/>
    <xdr:sp macro="" textlink="">
      <xdr:nvSpPr>
        <xdr:cNvPr id="261" name="テキスト ボックス 260"/>
        <xdr:cNvSpPr txBox="1"/>
      </xdr:nvSpPr>
      <xdr:spPr>
        <a:xfrm>
          <a:off x="2641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12522</xdr:rowOff>
    </xdr:from>
    <xdr:to>
      <xdr:col>3</xdr:col>
      <xdr:colOff>3175</xdr:colOff>
      <xdr:row>98</xdr:row>
      <xdr:rowOff>114122</xdr:rowOff>
    </xdr:to>
    <xdr:sp macro="" textlink="">
      <xdr:nvSpPr>
        <xdr:cNvPr id="262" name="円/楕円 261"/>
        <xdr:cNvSpPr/>
      </xdr:nvSpPr>
      <xdr:spPr>
        <a:xfrm>
          <a:off x="1968500" y="168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105249</xdr:rowOff>
    </xdr:from>
    <xdr:ext cx="534377" cy="259045"/>
    <xdr:sp macro="" textlink="">
      <xdr:nvSpPr>
        <xdr:cNvPr id="263" name="テキスト ボックス 262"/>
        <xdr:cNvSpPr txBox="1"/>
      </xdr:nvSpPr>
      <xdr:spPr>
        <a:xfrm>
          <a:off x="1752111" y="169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18898</xdr:rowOff>
    </xdr:from>
    <xdr:to>
      <xdr:col>1</xdr:col>
      <xdr:colOff>485775</xdr:colOff>
      <xdr:row>98</xdr:row>
      <xdr:rowOff>120498</xdr:rowOff>
    </xdr:to>
    <xdr:sp macro="" textlink="">
      <xdr:nvSpPr>
        <xdr:cNvPr id="264" name="円/楕円 263"/>
        <xdr:cNvSpPr/>
      </xdr:nvSpPr>
      <xdr:spPr>
        <a:xfrm>
          <a:off x="1079500" y="168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111625</xdr:rowOff>
    </xdr:from>
    <xdr:ext cx="534377" cy="259045"/>
    <xdr:sp macro="" textlink="">
      <xdr:nvSpPr>
        <xdr:cNvPr id="265" name="テキスト ボックス 264"/>
        <xdr:cNvSpPr txBox="1"/>
      </xdr:nvSpPr>
      <xdr:spPr>
        <a:xfrm>
          <a:off x="863111" y="169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77181</xdr:rowOff>
    </xdr:from>
    <xdr:to>
      <xdr:col>15</xdr:col>
      <xdr:colOff>180975</xdr:colOff>
      <xdr:row>38</xdr:row>
      <xdr:rowOff>94182</xdr:rowOff>
    </xdr:to>
    <xdr:cxnSp macro="">
      <xdr:nvCxnSpPr>
        <xdr:cNvPr id="294" name="直線コネクタ 293"/>
        <xdr:cNvCxnSpPr/>
      </xdr:nvCxnSpPr>
      <xdr:spPr>
        <a:xfrm>
          <a:off x="9639300" y="6592281"/>
          <a:ext cx="838200" cy="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77181</xdr:rowOff>
    </xdr:from>
    <xdr:to>
      <xdr:col>14</xdr:col>
      <xdr:colOff>28575</xdr:colOff>
      <xdr:row>38</xdr:row>
      <xdr:rowOff>96607</xdr:rowOff>
    </xdr:to>
    <xdr:cxnSp macro="">
      <xdr:nvCxnSpPr>
        <xdr:cNvPr id="297" name="直線コネクタ 296"/>
        <xdr:cNvCxnSpPr/>
      </xdr:nvCxnSpPr>
      <xdr:spPr>
        <a:xfrm flipV="1">
          <a:off x="8750300" y="6592281"/>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96607</xdr:rowOff>
    </xdr:from>
    <xdr:to>
      <xdr:col>12</xdr:col>
      <xdr:colOff>511175</xdr:colOff>
      <xdr:row>38</xdr:row>
      <xdr:rowOff>99089</xdr:rowOff>
    </xdr:to>
    <xdr:cxnSp macro="">
      <xdr:nvCxnSpPr>
        <xdr:cNvPr id="300" name="直線コネクタ 299"/>
        <xdr:cNvCxnSpPr/>
      </xdr:nvCxnSpPr>
      <xdr:spPr>
        <a:xfrm flipV="1">
          <a:off x="7861300" y="661170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99089</xdr:rowOff>
    </xdr:from>
    <xdr:to>
      <xdr:col>11</xdr:col>
      <xdr:colOff>307975</xdr:colOff>
      <xdr:row>38</xdr:row>
      <xdr:rowOff>108545</xdr:rowOff>
    </xdr:to>
    <xdr:cxnSp macro="">
      <xdr:nvCxnSpPr>
        <xdr:cNvPr id="303" name="直線コネクタ 302"/>
        <xdr:cNvCxnSpPr/>
      </xdr:nvCxnSpPr>
      <xdr:spPr>
        <a:xfrm flipV="1">
          <a:off x="6972300" y="6614189"/>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43382</xdr:rowOff>
    </xdr:from>
    <xdr:to>
      <xdr:col>15</xdr:col>
      <xdr:colOff>231775</xdr:colOff>
      <xdr:row>38</xdr:row>
      <xdr:rowOff>144982</xdr:rowOff>
    </xdr:to>
    <xdr:sp macro="" textlink="">
      <xdr:nvSpPr>
        <xdr:cNvPr id="313" name="円/楕円 312"/>
        <xdr:cNvSpPr/>
      </xdr:nvSpPr>
      <xdr:spPr>
        <a:xfrm>
          <a:off x="10426700" y="65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129759</xdr:rowOff>
    </xdr:from>
    <xdr:ext cx="534377" cy="259045"/>
    <xdr:sp macro="" textlink="">
      <xdr:nvSpPr>
        <xdr:cNvPr id="314" name="補助費等該当値テキスト"/>
        <xdr:cNvSpPr txBox="1"/>
      </xdr:nvSpPr>
      <xdr:spPr>
        <a:xfrm>
          <a:off x="10528300" y="64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26381</xdr:rowOff>
    </xdr:from>
    <xdr:to>
      <xdr:col>14</xdr:col>
      <xdr:colOff>79375</xdr:colOff>
      <xdr:row>38</xdr:row>
      <xdr:rowOff>127981</xdr:rowOff>
    </xdr:to>
    <xdr:sp macro="" textlink="">
      <xdr:nvSpPr>
        <xdr:cNvPr id="315" name="円/楕円 314"/>
        <xdr:cNvSpPr/>
      </xdr:nvSpPr>
      <xdr:spPr>
        <a:xfrm>
          <a:off x="9588500" y="65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119108</xdr:rowOff>
    </xdr:from>
    <xdr:ext cx="534377" cy="259045"/>
    <xdr:sp macro="" textlink="">
      <xdr:nvSpPr>
        <xdr:cNvPr id="316" name="テキスト ボックス 315"/>
        <xdr:cNvSpPr txBox="1"/>
      </xdr:nvSpPr>
      <xdr:spPr>
        <a:xfrm>
          <a:off x="9372111" y="663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45807</xdr:rowOff>
    </xdr:from>
    <xdr:to>
      <xdr:col>12</xdr:col>
      <xdr:colOff>561975</xdr:colOff>
      <xdr:row>38</xdr:row>
      <xdr:rowOff>147407</xdr:rowOff>
    </xdr:to>
    <xdr:sp macro="" textlink="">
      <xdr:nvSpPr>
        <xdr:cNvPr id="317" name="円/楕円 316"/>
        <xdr:cNvSpPr/>
      </xdr:nvSpPr>
      <xdr:spPr>
        <a:xfrm>
          <a:off x="8699500" y="65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138534</xdr:rowOff>
    </xdr:from>
    <xdr:ext cx="534377" cy="259045"/>
    <xdr:sp macro="" textlink="">
      <xdr:nvSpPr>
        <xdr:cNvPr id="318" name="テキスト ボックス 317"/>
        <xdr:cNvSpPr txBox="1"/>
      </xdr:nvSpPr>
      <xdr:spPr>
        <a:xfrm>
          <a:off x="8483111" y="66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48289</xdr:rowOff>
    </xdr:from>
    <xdr:to>
      <xdr:col>11</xdr:col>
      <xdr:colOff>358775</xdr:colOff>
      <xdr:row>38</xdr:row>
      <xdr:rowOff>149889</xdr:rowOff>
    </xdr:to>
    <xdr:sp macro="" textlink="">
      <xdr:nvSpPr>
        <xdr:cNvPr id="319" name="円/楕円 318"/>
        <xdr:cNvSpPr/>
      </xdr:nvSpPr>
      <xdr:spPr>
        <a:xfrm>
          <a:off x="7810500" y="65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141016</xdr:rowOff>
    </xdr:from>
    <xdr:ext cx="534377" cy="259045"/>
    <xdr:sp macro="" textlink="">
      <xdr:nvSpPr>
        <xdr:cNvPr id="320" name="テキスト ボックス 319"/>
        <xdr:cNvSpPr txBox="1"/>
      </xdr:nvSpPr>
      <xdr:spPr>
        <a:xfrm>
          <a:off x="7594111" y="66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57745</xdr:rowOff>
    </xdr:from>
    <xdr:to>
      <xdr:col>10</xdr:col>
      <xdr:colOff>155575</xdr:colOff>
      <xdr:row>38</xdr:row>
      <xdr:rowOff>159345</xdr:rowOff>
    </xdr:to>
    <xdr:sp macro="" textlink="">
      <xdr:nvSpPr>
        <xdr:cNvPr id="321" name="円/楕円 320"/>
        <xdr:cNvSpPr/>
      </xdr:nvSpPr>
      <xdr:spPr>
        <a:xfrm>
          <a:off x="6921500" y="65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150472</xdr:rowOff>
    </xdr:from>
    <xdr:ext cx="534377" cy="259045"/>
    <xdr:sp macro="" textlink="">
      <xdr:nvSpPr>
        <xdr:cNvPr id="322" name="テキスト ボックス 321"/>
        <xdr:cNvSpPr txBox="1"/>
      </xdr:nvSpPr>
      <xdr:spPr>
        <a:xfrm>
          <a:off x="6705111" y="666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101542</xdr:rowOff>
    </xdr:from>
    <xdr:to>
      <xdr:col>15</xdr:col>
      <xdr:colOff>180975</xdr:colOff>
      <xdr:row>58</xdr:row>
      <xdr:rowOff>140547</xdr:rowOff>
    </xdr:to>
    <xdr:cxnSp macro="">
      <xdr:nvCxnSpPr>
        <xdr:cNvPr id="351" name="直線コネクタ 350"/>
        <xdr:cNvCxnSpPr/>
      </xdr:nvCxnSpPr>
      <xdr:spPr>
        <a:xfrm>
          <a:off x="9639300" y="10045642"/>
          <a:ext cx="838200" cy="3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101542</xdr:rowOff>
    </xdr:from>
    <xdr:to>
      <xdr:col>14</xdr:col>
      <xdr:colOff>28575</xdr:colOff>
      <xdr:row>58</xdr:row>
      <xdr:rowOff>137327</xdr:rowOff>
    </xdr:to>
    <xdr:cxnSp macro="">
      <xdr:nvCxnSpPr>
        <xdr:cNvPr id="354" name="直線コネクタ 353"/>
        <xdr:cNvCxnSpPr/>
      </xdr:nvCxnSpPr>
      <xdr:spPr>
        <a:xfrm flipV="1">
          <a:off x="8750300" y="10045642"/>
          <a:ext cx="8890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137327</xdr:rowOff>
    </xdr:from>
    <xdr:to>
      <xdr:col>12</xdr:col>
      <xdr:colOff>511175</xdr:colOff>
      <xdr:row>59</xdr:row>
      <xdr:rowOff>1575</xdr:rowOff>
    </xdr:to>
    <xdr:cxnSp macro="">
      <xdr:nvCxnSpPr>
        <xdr:cNvPr id="357" name="直線コネクタ 356"/>
        <xdr:cNvCxnSpPr/>
      </xdr:nvCxnSpPr>
      <xdr:spPr>
        <a:xfrm flipV="1">
          <a:off x="7861300" y="1008142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150341</xdr:rowOff>
    </xdr:from>
    <xdr:to>
      <xdr:col>11</xdr:col>
      <xdr:colOff>307975</xdr:colOff>
      <xdr:row>59</xdr:row>
      <xdr:rowOff>1575</xdr:rowOff>
    </xdr:to>
    <xdr:cxnSp macro="">
      <xdr:nvCxnSpPr>
        <xdr:cNvPr id="360" name="直線コネクタ 359"/>
        <xdr:cNvCxnSpPr/>
      </xdr:nvCxnSpPr>
      <xdr:spPr>
        <a:xfrm>
          <a:off x="6972300" y="10094441"/>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89747</xdr:rowOff>
    </xdr:from>
    <xdr:to>
      <xdr:col>15</xdr:col>
      <xdr:colOff>231775</xdr:colOff>
      <xdr:row>59</xdr:row>
      <xdr:rowOff>19897</xdr:rowOff>
    </xdr:to>
    <xdr:sp macro="" textlink="">
      <xdr:nvSpPr>
        <xdr:cNvPr id="370" name="円/楕円 369"/>
        <xdr:cNvSpPr/>
      </xdr:nvSpPr>
      <xdr:spPr>
        <a:xfrm>
          <a:off x="10426700" y="100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4674</xdr:rowOff>
    </xdr:from>
    <xdr:ext cx="534377" cy="259045"/>
    <xdr:sp macro="" textlink="">
      <xdr:nvSpPr>
        <xdr:cNvPr id="371" name="普通建設事業費該当値テキスト"/>
        <xdr:cNvSpPr txBox="1"/>
      </xdr:nvSpPr>
      <xdr:spPr>
        <a:xfrm>
          <a:off x="10528300" y="99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50742</xdr:rowOff>
    </xdr:from>
    <xdr:to>
      <xdr:col>14</xdr:col>
      <xdr:colOff>79375</xdr:colOff>
      <xdr:row>58</xdr:row>
      <xdr:rowOff>152342</xdr:rowOff>
    </xdr:to>
    <xdr:sp macro="" textlink="">
      <xdr:nvSpPr>
        <xdr:cNvPr id="372" name="円/楕円 371"/>
        <xdr:cNvSpPr/>
      </xdr:nvSpPr>
      <xdr:spPr>
        <a:xfrm>
          <a:off x="9588500" y="9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143469</xdr:rowOff>
    </xdr:from>
    <xdr:ext cx="599010" cy="259045"/>
    <xdr:sp macro="" textlink="">
      <xdr:nvSpPr>
        <xdr:cNvPr id="373" name="テキスト ボックス 372"/>
        <xdr:cNvSpPr txBox="1"/>
      </xdr:nvSpPr>
      <xdr:spPr>
        <a:xfrm>
          <a:off x="9339794" y="100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86527</xdr:rowOff>
    </xdr:from>
    <xdr:to>
      <xdr:col>12</xdr:col>
      <xdr:colOff>561975</xdr:colOff>
      <xdr:row>59</xdr:row>
      <xdr:rowOff>16677</xdr:rowOff>
    </xdr:to>
    <xdr:sp macro="" textlink="">
      <xdr:nvSpPr>
        <xdr:cNvPr id="374" name="円/楕円 373"/>
        <xdr:cNvSpPr/>
      </xdr:nvSpPr>
      <xdr:spPr>
        <a:xfrm>
          <a:off x="8699500" y="100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7804</xdr:rowOff>
    </xdr:from>
    <xdr:ext cx="599010" cy="259045"/>
    <xdr:sp macro="" textlink="">
      <xdr:nvSpPr>
        <xdr:cNvPr id="375" name="テキスト ボックス 374"/>
        <xdr:cNvSpPr txBox="1"/>
      </xdr:nvSpPr>
      <xdr:spPr>
        <a:xfrm>
          <a:off x="8450794" y="1012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122225</xdr:rowOff>
    </xdr:from>
    <xdr:to>
      <xdr:col>11</xdr:col>
      <xdr:colOff>358775</xdr:colOff>
      <xdr:row>59</xdr:row>
      <xdr:rowOff>52375</xdr:rowOff>
    </xdr:to>
    <xdr:sp macro="" textlink="">
      <xdr:nvSpPr>
        <xdr:cNvPr id="376" name="円/楕円 375"/>
        <xdr:cNvSpPr/>
      </xdr:nvSpPr>
      <xdr:spPr>
        <a:xfrm>
          <a:off x="7810500" y="100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43502</xdr:rowOff>
    </xdr:from>
    <xdr:ext cx="534377" cy="259045"/>
    <xdr:sp macro="" textlink="">
      <xdr:nvSpPr>
        <xdr:cNvPr id="377" name="テキスト ボックス 376"/>
        <xdr:cNvSpPr txBox="1"/>
      </xdr:nvSpPr>
      <xdr:spPr>
        <a:xfrm>
          <a:off x="7594111" y="10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99541</xdr:rowOff>
    </xdr:from>
    <xdr:to>
      <xdr:col>10</xdr:col>
      <xdr:colOff>155575</xdr:colOff>
      <xdr:row>59</xdr:row>
      <xdr:rowOff>29691</xdr:rowOff>
    </xdr:to>
    <xdr:sp macro="" textlink="">
      <xdr:nvSpPr>
        <xdr:cNvPr id="378" name="円/楕円 377"/>
        <xdr:cNvSpPr/>
      </xdr:nvSpPr>
      <xdr:spPr>
        <a:xfrm>
          <a:off x="6921500" y="100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20818</xdr:rowOff>
    </xdr:from>
    <xdr:ext cx="534377" cy="259045"/>
    <xdr:sp macro="" textlink="">
      <xdr:nvSpPr>
        <xdr:cNvPr id="379" name="テキスト ボックス 378"/>
        <xdr:cNvSpPr txBox="1"/>
      </xdr:nvSpPr>
      <xdr:spPr>
        <a:xfrm>
          <a:off x="6705111" y="1013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122220</xdr:rowOff>
    </xdr:from>
    <xdr:to>
      <xdr:col>15</xdr:col>
      <xdr:colOff>180975</xdr:colOff>
      <xdr:row>78</xdr:row>
      <xdr:rowOff>170864</xdr:rowOff>
    </xdr:to>
    <xdr:cxnSp macro="">
      <xdr:nvCxnSpPr>
        <xdr:cNvPr id="408" name="直線コネクタ 407"/>
        <xdr:cNvCxnSpPr/>
      </xdr:nvCxnSpPr>
      <xdr:spPr>
        <a:xfrm>
          <a:off x="9639300" y="13495320"/>
          <a:ext cx="8382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120064</xdr:rowOff>
    </xdr:from>
    <xdr:to>
      <xdr:col>15</xdr:col>
      <xdr:colOff>231775</xdr:colOff>
      <xdr:row>79</xdr:row>
      <xdr:rowOff>50214</xdr:rowOff>
    </xdr:to>
    <xdr:sp macro="" textlink="">
      <xdr:nvSpPr>
        <xdr:cNvPr id="418" name="円/楕円 417"/>
        <xdr:cNvSpPr/>
      </xdr:nvSpPr>
      <xdr:spPr>
        <a:xfrm>
          <a:off x="10426700" y="134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34991</xdr:rowOff>
    </xdr:from>
    <xdr:ext cx="534377" cy="259045"/>
    <xdr:sp macro="" textlink="">
      <xdr:nvSpPr>
        <xdr:cNvPr id="419" name="普通建設事業費 （ うち新規整備　）該当値テキスト"/>
        <xdr:cNvSpPr txBox="1"/>
      </xdr:nvSpPr>
      <xdr:spPr>
        <a:xfrm>
          <a:off x="10528300" y="134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71420</xdr:rowOff>
    </xdr:from>
    <xdr:to>
      <xdr:col>14</xdr:col>
      <xdr:colOff>79375</xdr:colOff>
      <xdr:row>79</xdr:row>
      <xdr:rowOff>1570</xdr:rowOff>
    </xdr:to>
    <xdr:sp macro="" textlink="">
      <xdr:nvSpPr>
        <xdr:cNvPr id="420" name="円/楕円 419"/>
        <xdr:cNvSpPr/>
      </xdr:nvSpPr>
      <xdr:spPr>
        <a:xfrm>
          <a:off x="9588500" y="134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164147</xdr:rowOff>
    </xdr:from>
    <xdr:ext cx="534377" cy="259045"/>
    <xdr:sp macro="" textlink="">
      <xdr:nvSpPr>
        <xdr:cNvPr id="421" name="テキスト ボックス 420"/>
        <xdr:cNvSpPr txBox="1"/>
      </xdr:nvSpPr>
      <xdr:spPr>
        <a:xfrm>
          <a:off x="9372111" y="135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79192</xdr:rowOff>
    </xdr:from>
    <xdr:to>
      <xdr:col>15</xdr:col>
      <xdr:colOff>180975</xdr:colOff>
      <xdr:row>98</xdr:row>
      <xdr:rowOff>86145</xdr:rowOff>
    </xdr:to>
    <xdr:cxnSp macro="">
      <xdr:nvCxnSpPr>
        <xdr:cNvPr id="448" name="直線コネクタ 447"/>
        <xdr:cNvCxnSpPr/>
      </xdr:nvCxnSpPr>
      <xdr:spPr>
        <a:xfrm>
          <a:off x="9639300" y="16881292"/>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35345</xdr:rowOff>
    </xdr:from>
    <xdr:to>
      <xdr:col>15</xdr:col>
      <xdr:colOff>231775</xdr:colOff>
      <xdr:row>98</xdr:row>
      <xdr:rowOff>136945</xdr:rowOff>
    </xdr:to>
    <xdr:sp macro="" textlink="">
      <xdr:nvSpPr>
        <xdr:cNvPr id="458" name="円/楕円 457"/>
        <xdr:cNvSpPr/>
      </xdr:nvSpPr>
      <xdr:spPr>
        <a:xfrm>
          <a:off x="10426700" y="16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28392</xdr:rowOff>
    </xdr:from>
    <xdr:to>
      <xdr:col>14</xdr:col>
      <xdr:colOff>79375</xdr:colOff>
      <xdr:row>98</xdr:row>
      <xdr:rowOff>129992</xdr:rowOff>
    </xdr:to>
    <xdr:sp macro="" textlink="">
      <xdr:nvSpPr>
        <xdr:cNvPr id="460" name="円/楕円 459"/>
        <xdr:cNvSpPr/>
      </xdr:nvSpPr>
      <xdr:spPr>
        <a:xfrm>
          <a:off x="9588500" y="168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121119</xdr:rowOff>
    </xdr:from>
    <xdr:ext cx="534377" cy="259045"/>
    <xdr:sp macro="" textlink="">
      <xdr:nvSpPr>
        <xdr:cNvPr id="461" name="テキスト ボックス 460"/>
        <xdr:cNvSpPr txBox="1"/>
      </xdr:nvSpPr>
      <xdr:spPr>
        <a:xfrm>
          <a:off x="9372111" y="169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90019</xdr:rowOff>
    </xdr:from>
    <xdr:to>
      <xdr:col>23</xdr:col>
      <xdr:colOff>517525</xdr:colOff>
      <xdr:row>38</xdr:row>
      <xdr:rowOff>91456</xdr:rowOff>
    </xdr:to>
    <xdr:cxnSp macro="">
      <xdr:nvCxnSpPr>
        <xdr:cNvPr id="488" name="直線コネクタ 487"/>
        <xdr:cNvCxnSpPr/>
      </xdr:nvCxnSpPr>
      <xdr:spPr>
        <a:xfrm flipV="1">
          <a:off x="15481300" y="660511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91456</xdr:rowOff>
    </xdr:from>
    <xdr:to>
      <xdr:col>22</xdr:col>
      <xdr:colOff>365125</xdr:colOff>
      <xdr:row>38</xdr:row>
      <xdr:rowOff>130835</xdr:rowOff>
    </xdr:to>
    <xdr:cxnSp macro="">
      <xdr:nvCxnSpPr>
        <xdr:cNvPr id="491" name="直線コネクタ 490"/>
        <xdr:cNvCxnSpPr/>
      </xdr:nvCxnSpPr>
      <xdr:spPr>
        <a:xfrm flipV="1">
          <a:off x="14592300" y="6606556"/>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83983</xdr:rowOff>
    </xdr:from>
    <xdr:to>
      <xdr:col>21</xdr:col>
      <xdr:colOff>161925</xdr:colOff>
      <xdr:row>38</xdr:row>
      <xdr:rowOff>130835</xdr:rowOff>
    </xdr:to>
    <xdr:cxnSp macro="">
      <xdr:nvCxnSpPr>
        <xdr:cNvPr id="494" name="直線コネクタ 493"/>
        <xdr:cNvCxnSpPr/>
      </xdr:nvCxnSpPr>
      <xdr:spPr>
        <a:xfrm>
          <a:off x="13703300" y="6599083"/>
          <a:ext cx="8890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83983</xdr:rowOff>
    </xdr:from>
    <xdr:to>
      <xdr:col>19</xdr:col>
      <xdr:colOff>644525</xdr:colOff>
      <xdr:row>38</xdr:row>
      <xdr:rowOff>110805</xdr:rowOff>
    </xdr:to>
    <xdr:cxnSp macro="">
      <xdr:nvCxnSpPr>
        <xdr:cNvPr id="497" name="直線コネクタ 496"/>
        <xdr:cNvCxnSpPr/>
      </xdr:nvCxnSpPr>
      <xdr:spPr>
        <a:xfrm flipV="1">
          <a:off x="12814300" y="659908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39219</xdr:rowOff>
    </xdr:from>
    <xdr:to>
      <xdr:col>23</xdr:col>
      <xdr:colOff>568325</xdr:colOff>
      <xdr:row>38</xdr:row>
      <xdr:rowOff>140819</xdr:rowOff>
    </xdr:to>
    <xdr:sp macro="" textlink="">
      <xdr:nvSpPr>
        <xdr:cNvPr id="507" name="円/楕円 506"/>
        <xdr:cNvSpPr/>
      </xdr:nvSpPr>
      <xdr:spPr>
        <a:xfrm>
          <a:off x="16268700" y="65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170046</xdr:rowOff>
    </xdr:from>
    <xdr:ext cx="534377" cy="259045"/>
    <xdr:sp macro="" textlink="">
      <xdr:nvSpPr>
        <xdr:cNvPr id="508" name="災害復旧事業費該当値テキスト"/>
        <xdr:cNvSpPr txBox="1"/>
      </xdr:nvSpPr>
      <xdr:spPr>
        <a:xfrm>
          <a:off x="16370300" y="63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40656</xdr:rowOff>
    </xdr:from>
    <xdr:to>
      <xdr:col>22</xdr:col>
      <xdr:colOff>415925</xdr:colOff>
      <xdr:row>38</xdr:row>
      <xdr:rowOff>142256</xdr:rowOff>
    </xdr:to>
    <xdr:sp macro="" textlink="">
      <xdr:nvSpPr>
        <xdr:cNvPr id="509" name="円/楕円 508"/>
        <xdr:cNvSpPr/>
      </xdr:nvSpPr>
      <xdr:spPr>
        <a:xfrm>
          <a:off x="15430500" y="6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158783</xdr:rowOff>
    </xdr:from>
    <xdr:ext cx="534377" cy="259045"/>
    <xdr:sp macro="" textlink="">
      <xdr:nvSpPr>
        <xdr:cNvPr id="510" name="テキスト ボックス 509"/>
        <xdr:cNvSpPr txBox="1"/>
      </xdr:nvSpPr>
      <xdr:spPr>
        <a:xfrm>
          <a:off x="15214111" y="63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80035</xdr:rowOff>
    </xdr:from>
    <xdr:to>
      <xdr:col>21</xdr:col>
      <xdr:colOff>212725</xdr:colOff>
      <xdr:row>39</xdr:row>
      <xdr:rowOff>10185</xdr:rowOff>
    </xdr:to>
    <xdr:sp macro="" textlink="">
      <xdr:nvSpPr>
        <xdr:cNvPr id="511" name="円/楕円 510"/>
        <xdr:cNvSpPr/>
      </xdr:nvSpPr>
      <xdr:spPr>
        <a:xfrm>
          <a:off x="14541500" y="65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1312</xdr:rowOff>
    </xdr:from>
    <xdr:ext cx="469744" cy="259045"/>
    <xdr:sp macro="" textlink="">
      <xdr:nvSpPr>
        <xdr:cNvPr id="512" name="テキスト ボックス 511"/>
        <xdr:cNvSpPr txBox="1"/>
      </xdr:nvSpPr>
      <xdr:spPr>
        <a:xfrm>
          <a:off x="14357427" y="66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33183</xdr:rowOff>
    </xdr:from>
    <xdr:to>
      <xdr:col>20</xdr:col>
      <xdr:colOff>9525</xdr:colOff>
      <xdr:row>38</xdr:row>
      <xdr:rowOff>134783</xdr:rowOff>
    </xdr:to>
    <xdr:sp macro="" textlink="">
      <xdr:nvSpPr>
        <xdr:cNvPr id="513" name="円/楕円 512"/>
        <xdr:cNvSpPr/>
      </xdr:nvSpPr>
      <xdr:spPr>
        <a:xfrm>
          <a:off x="13652500" y="65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151310</xdr:rowOff>
    </xdr:from>
    <xdr:ext cx="534377" cy="259045"/>
    <xdr:sp macro="" textlink="">
      <xdr:nvSpPr>
        <xdr:cNvPr id="514" name="テキスト ボックス 513"/>
        <xdr:cNvSpPr txBox="1"/>
      </xdr:nvSpPr>
      <xdr:spPr>
        <a:xfrm>
          <a:off x="13436111" y="63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60005</xdr:rowOff>
    </xdr:from>
    <xdr:to>
      <xdr:col>18</xdr:col>
      <xdr:colOff>492125</xdr:colOff>
      <xdr:row>38</xdr:row>
      <xdr:rowOff>161605</xdr:rowOff>
    </xdr:to>
    <xdr:sp macro="" textlink="">
      <xdr:nvSpPr>
        <xdr:cNvPr id="515" name="円/楕円 514"/>
        <xdr:cNvSpPr/>
      </xdr:nvSpPr>
      <xdr:spPr>
        <a:xfrm>
          <a:off x="12763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152732</xdr:rowOff>
    </xdr:from>
    <xdr:ext cx="534377" cy="259045"/>
    <xdr:sp macro="" textlink="">
      <xdr:nvSpPr>
        <xdr:cNvPr id="516" name="テキスト ボックス 515"/>
        <xdr:cNvSpPr txBox="1"/>
      </xdr:nvSpPr>
      <xdr:spPr>
        <a:xfrm>
          <a:off x="12547111" y="66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45323</xdr:rowOff>
    </xdr:from>
    <xdr:to>
      <xdr:col>23</xdr:col>
      <xdr:colOff>517525</xdr:colOff>
      <xdr:row>77</xdr:row>
      <xdr:rowOff>85562</xdr:rowOff>
    </xdr:to>
    <xdr:cxnSp macro="">
      <xdr:nvCxnSpPr>
        <xdr:cNvPr id="600" name="直線コネクタ 599"/>
        <xdr:cNvCxnSpPr/>
      </xdr:nvCxnSpPr>
      <xdr:spPr>
        <a:xfrm>
          <a:off x="15481300" y="13246973"/>
          <a:ext cx="8382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45323</xdr:rowOff>
    </xdr:from>
    <xdr:to>
      <xdr:col>22</xdr:col>
      <xdr:colOff>365125</xdr:colOff>
      <xdr:row>77</xdr:row>
      <xdr:rowOff>62007</xdr:rowOff>
    </xdr:to>
    <xdr:cxnSp macro="">
      <xdr:nvCxnSpPr>
        <xdr:cNvPr id="603" name="直線コネクタ 602"/>
        <xdr:cNvCxnSpPr/>
      </xdr:nvCxnSpPr>
      <xdr:spPr>
        <a:xfrm flipV="1">
          <a:off x="14592300" y="13246973"/>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59257</xdr:rowOff>
    </xdr:from>
    <xdr:to>
      <xdr:col>21</xdr:col>
      <xdr:colOff>161925</xdr:colOff>
      <xdr:row>77</xdr:row>
      <xdr:rowOff>62007</xdr:rowOff>
    </xdr:to>
    <xdr:cxnSp macro="">
      <xdr:nvCxnSpPr>
        <xdr:cNvPr id="606" name="直線コネクタ 605"/>
        <xdr:cNvCxnSpPr/>
      </xdr:nvCxnSpPr>
      <xdr:spPr>
        <a:xfrm>
          <a:off x="13703300" y="13260907"/>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59257</xdr:rowOff>
    </xdr:from>
    <xdr:to>
      <xdr:col>19</xdr:col>
      <xdr:colOff>644525</xdr:colOff>
      <xdr:row>77</xdr:row>
      <xdr:rowOff>92535</xdr:rowOff>
    </xdr:to>
    <xdr:cxnSp macro="">
      <xdr:nvCxnSpPr>
        <xdr:cNvPr id="609" name="直線コネクタ 608"/>
        <xdr:cNvCxnSpPr/>
      </xdr:nvCxnSpPr>
      <xdr:spPr>
        <a:xfrm flipV="1">
          <a:off x="12814300" y="1326090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34762</xdr:rowOff>
    </xdr:from>
    <xdr:to>
      <xdr:col>23</xdr:col>
      <xdr:colOff>568325</xdr:colOff>
      <xdr:row>77</xdr:row>
      <xdr:rowOff>136362</xdr:rowOff>
    </xdr:to>
    <xdr:sp macro="" textlink="">
      <xdr:nvSpPr>
        <xdr:cNvPr id="619" name="円/楕円 618"/>
        <xdr:cNvSpPr/>
      </xdr:nvSpPr>
      <xdr:spPr>
        <a:xfrm>
          <a:off x="162687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57639</xdr:rowOff>
    </xdr:from>
    <xdr:ext cx="599010" cy="259045"/>
    <xdr:sp macro="" textlink="">
      <xdr:nvSpPr>
        <xdr:cNvPr id="620" name="公債費該当値テキスト"/>
        <xdr:cNvSpPr txBox="1"/>
      </xdr:nvSpPr>
      <xdr:spPr>
        <a:xfrm>
          <a:off x="16370300" y="1308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165973</xdr:rowOff>
    </xdr:from>
    <xdr:to>
      <xdr:col>22</xdr:col>
      <xdr:colOff>415925</xdr:colOff>
      <xdr:row>77</xdr:row>
      <xdr:rowOff>96123</xdr:rowOff>
    </xdr:to>
    <xdr:sp macro="" textlink="">
      <xdr:nvSpPr>
        <xdr:cNvPr id="621" name="円/楕円 620"/>
        <xdr:cNvSpPr/>
      </xdr:nvSpPr>
      <xdr:spPr>
        <a:xfrm>
          <a:off x="15430500" y="13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112650</xdr:rowOff>
    </xdr:from>
    <xdr:ext cx="599010" cy="259045"/>
    <xdr:sp macro="" textlink="">
      <xdr:nvSpPr>
        <xdr:cNvPr id="622" name="テキスト ボックス 621"/>
        <xdr:cNvSpPr txBox="1"/>
      </xdr:nvSpPr>
      <xdr:spPr>
        <a:xfrm>
          <a:off x="15181794" y="129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11207</xdr:rowOff>
    </xdr:from>
    <xdr:to>
      <xdr:col>21</xdr:col>
      <xdr:colOff>212725</xdr:colOff>
      <xdr:row>77</xdr:row>
      <xdr:rowOff>112807</xdr:rowOff>
    </xdr:to>
    <xdr:sp macro="" textlink="">
      <xdr:nvSpPr>
        <xdr:cNvPr id="623" name="円/楕円 622"/>
        <xdr:cNvSpPr/>
      </xdr:nvSpPr>
      <xdr:spPr>
        <a:xfrm>
          <a:off x="14541500" y="132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129334</xdr:rowOff>
    </xdr:from>
    <xdr:ext cx="599010" cy="259045"/>
    <xdr:sp macro="" textlink="">
      <xdr:nvSpPr>
        <xdr:cNvPr id="624" name="テキスト ボックス 623"/>
        <xdr:cNvSpPr txBox="1"/>
      </xdr:nvSpPr>
      <xdr:spPr>
        <a:xfrm>
          <a:off x="14292794" y="1298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8457</xdr:rowOff>
    </xdr:from>
    <xdr:to>
      <xdr:col>20</xdr:col>
      <xdr:colOff>9525</xdr:colOff>
      <xdr:row>77</xdr:row>
      <xdr:rowOff>110057</xdr:rowOff>
    </xdr:to>
    <xdr:sp macro="" textlink="">
      <xdr:nvSpPr>
        <xdr:cNvPr id="625" name="円/楕円 624"/>
        <xdr:cNvSpPr/>
      </xdr:nvSpPr>
      <xdr:spPr>
        <a:xfrm>
          <a:off x="13652500" y="132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126584</xdr:rowOff>
    </xdr:from>
    <xdr:ext cx="599010" cy="259045"/>
    <xdr:sp macro="" textlink="">
      <xdr:nvSpPr>
        <xdr:cNvPr id="626" name="テキスト ボックス 625"/>
        <xdr:cNvSpPr txBox="1"/>
      </xdr:nvSpPr>
      <xdr:spPr>
        <a:xfrm>
          <a:off x="13403794" y="129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41735</xdr:rowOff>
    </xdr:from>
    <xdr:to>
      <xdr:col>18</xdr:col>
      <xdr:colOff>492125</xdr:colOff>
      <xdr:row>77</xdr:row>
      <xdr:rowOff>143335</xdr:rowOff>
    </xdr:to>
    <xdr:sp macro="" textlink="">
      <xdr:nvSpPr>
        <xdr:cNvPr id="627" name="円/楕円 626"/>
        <xdr:cNvSpPr/>
      </xdr:nvSpPr>
      <xdr:spPr>
        <a:xfrm>
          <a:off x="12763500" y="132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134462</xdr:rowOff>
    </xdr:from>
    <xdr:ext cx="599010" cy="259045"/>
    <xdr:sp macro="" textlink="">
      <xdr:nvSpPr>
        <xdr:cNvPr id="628" name="テキスト ボックス 627"/>
        <xdr:cNvSpPr txBox="1"/>
      </xdr:nvSpPr>
      <xdr:spPr>
        <a:xfrm>
          <a:off x="12514794" y="1333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91263</xdr:rowOff>
    </xdr:from>
    <xdr:to>
      <xdr:col>23</xdr:col>
      <xdr:colOff>517525</xdr:colOff>
      <xdr:row>98</xdr:row>
      <xdr:rowOff>161409</xdr:rowOff>
    </xdr:to>
    <xdr:cxnSp macro="">
      <xdr:nvCxnSpPr>
        <xdr:cNvPr id="657" name="直線コネクタ 656"/>
        <xdr:cNvCxnSpPr/>
      </xdr:nvCxnSpPr>
      <xdr:spPr>
        <a:xfrm flipV="1">
          <a:off x="15481300" y="16893363"/>
          <a:ext cx="838200" cy="7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83162</xdr:rowOff>
    </xdr:from>
    <xdr:to>
      <xdr:col>22</xdr:col>
      <xdr:colOff>365125</xdr:colOff>
      <xdr:row>98</xdr:row>
      <xdr:rowOff>161409</xdr:rowOff>
    </xdr:to>
    <xdr:cxnSp macro="">
      <xdr:nvCxnSpPr>
        <xdr:cNvPr id="660" name="直線コネクタ 659"/>
        <xdr:cNvCxnSpPr/>
      </xdr:nvCxnSpPr>
      <xdr:spPr>
        <a:xfrm>
          <a:off x="14592300" y="16885262"/>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83162</xdr:rowOff>
    </xdr:from>
    <xdr:to>
      <xdr:col>21</xdr:col>
      <xdr:colOff>161925</xdr:colOff>
      <xdr:row>98</xdr:row>
      <xdr:rowOff>93959</xdr:rowOff>
    </xdr:to>
    <xdr:cxnSp macro="">
      <xdr:nvCxnSpPr>
        <xdr:cNvPr id="663" name="直線コネクタ 662"/>
        <xdr:cNvCxnSpPr/>
      </xdr:nvCxnSpPr>
      <xdr:spPr>
        <a:xfrm flipV="1">
          <a:off x="13703300" y="16885262"/>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169898</xdr:rowOff>
    </xdr:from>
    <xdr:to>
      <xdr:col>19</xdr:col>
      <xdr:colOff>644525</xdr:colOff>
      <xdr:row>98</xdr:row>
      <xdr:rowOff>93959</xdr:rowOff>
    </xdr:to>
    <xdr:cxnSp macro="">
      <xdr:nvCxnSpPr>
        <xdr:cNvPr id="666" name="直線コネクタ 665"/>
        <xdr:cNvCxnSpPr/>
      </xdr:nvCxnSpPr>
      <xdr:spPr>
        <a:xfrm>
          <a:off x="12814300" y="16800548"/>
          <a:ext cx="889000" cy="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40463</xdr:rowOff>
    </xdr:from>
    <xdr:to>
      <xdr:col>23</xdr:col>
      <xdr:colOff>568325</xdr:colOff>
      <xdr:row>98</xdr:row>
      <xdr:rowOff>142063</xdr:rowOff>
    </xdr:to>
    <xdr:sp macro="" textlink="">
      <xdr:nvSpPr>
        <xdr:cNvPr id="676" name="円/楕円 675"/>
        <xdr:cNvSpPr/>
      </xdr:nvSpPr>
      <xdr:spPr>
        <a:xfrm>
          <a:off x="16268700" y="168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171290</xdr:rowOff>
    </xdr:from>
    <xdr:ext cx="534377" cy="259045"/>
    <xdr:sp macro="" textlink="">
      <xdr:nvSpPr>
        <xdr:cNvPr id="677" name="積立金該当値テキスト"/>
        <xdr:cNvSpPr txBox="1"/>
      </xdr:nvSpPr>
      <xdr:spPr>
        <a:xfrm>
          <a:off x="16370300" y="166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110609</xdr:rowOff>
    </xdr:from>
    <xdr:to>
      <xdr:col>22</xdr:col>
      <xdr:colOff>415925</xdr:colOff>
      <xdr:row>99</xdr:row>
      <xdr:rowOff>40759</xdr:rowOff>
    </xdr:to>
    <xdr:sp macro="" textlink="">
      <xdr:nvSpPr>
        <xdr:cNvPr id="678" name="円/楕円 677"/>
        <xdr:cNvSpPr/>
      </xdr:nvSpPr>
      <xdr:spPr>
        <a:xfrm>
          <a:off x="15430500" y="169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31886</xdr:rowOff>
    </xdr:from>
    <xdr:ext cx="534377" cy="259045"/>
    <xdr:sp macro="" textlink="">
      <xdr:nvSpPr>
        <xdr:cNvPr id="679" name="テキスト ボックス 678"/>
        <xdr:cNvSpPr txBox="1"/>
      </xdr:nvSpPr>
      <xdr:spPr>
        <a:xfrm>
          <a:off x="15214111" y="1700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32362</xdr:rowOff>
    </xdr:from>
    <xdr:to>
      <xdr:col>21</xdr:col>
      <xdr:colOff>212725</xdr:colOff>
      <xdr:row>98</xdr:row>
      <xdr:rowOff>133962</xdr:rowOff>
    </xdr:to>
    <xdr:sp macro="" textlink="">
      <xdr:nvSpPr>
        <xdr:cNvPr id="680" name="円/楕円 679"/>
        <xdr:cNvSpPr/>
      </xdr:nvSpPr>
      <xdr:spPr>
        <a:xfrm>
          <a:off x="14541500" y="168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150489</xdr:rowOff>
    </xdr:from>
    <xdr:ext cx="599010" cy="259045"/>
    <xdr:sp macro="" textlink="">
      <xdr:nvSpPr>
        <xdr:cNvPr id="681" name="テキスト ボックス 680"/>
        <xdr:cNvSpPr txBox="1"/>
      </xdr:nvSpPr>
      <xdr:spPr>
        <a:xfrm>
          <a:off x="14292794" y="1660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43159</xdr:rowOff>
    </xdr:from>
    <xdr:to>
      <xdr:col>20</xdr:col>
      <xdr:colOff>9525</xdr:colOff>
      <xdr:row>98</xdr:row>
      <xdr:rowOff>144759</xdr:rowOff>
    </xdr:to>
    <xdr:sp macro="" textlink="">
      <xdr:nvSpPr>
        <xdr:cNvPr id="682" name="円/楕円 681"/>
        <xdr:cNvSpPr/>
      </xdr:nvSpPr>
      <xdr:spPr>
        <a:xfrm>
          <a:off x="13652500" y="168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135886</xdr:rowOff>
    </xdr:from>
    <xdr:ext cx="534377" cy="259045"/>
    <xdr:sp macro="" textlink="">
      <xdr:nvSpPr>
        <xdr:cNvPr id="683" name="テキスト ボックス 682"/>
        <xdr:cNvSpPr txBox="1"/>
      </xdr:nvSpPr>
      <xdr:spPr>
        <a:xfrm>
          <a:off x="13436111" y="169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119098</xdr:rowOff>
    </xdr:from>
    <xdr:to>
      <xdr:col>18</xdr:col>
      <xdr:colOff>492125</xdr:colOff>
      <xdr:row>98</xdr:row>
      <xdr:rowOff>49248</xdr:rowOff>
    </xdr:to>
    <xdr:sp macro="" textlink="">
      <xdr:nvSpPr>
        <xdr:cNvPr id="684" name="円/楕円 683"/>
        <xdr:cNvSpPr/>
      </xdr:nvSpPr>
      <xdr:spPr>
        <a:xfrm>
          <a:off x="12763500" y="167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65775</xdr:rowOff>
    </xdr:from>
    <xdr:ext cx="599010" cy="259045"/>
    <xdr:sp macro="" textlink="">
      <xdr:nvSpPr>
        <xdr:cNvPr id="685" name="テキスト ボックス 684"/>
        <xdr:cNvSpPr txBox="1"/>
      </xdr:nvSpPr>
      <xdr:spPr>
        <a:xfrm>
          <a:off x="12514794" y="165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34457</xdr:rowOff>
    </xdr:from>
    <xdr:to>
      <xdr:col>32</xdr:col>
      <xdr:colOff>187325</xdr:colOff>
      <xdr:row>76</xdr:row>
      <xdr:rowOff>59914</xdr:rowOff>
    </xdr:to>
    <xdr:cxnSp macro="">
      <xdr:nvCxnSpPr>
        <xdr:cNvPr id="828" name="直線コネクタ 827"/>
        <xdr:cNvCxnSpPr/>
      </xdr:nvCxnSpPr>
      <xdr:spPr>
        <a:xfrm flipV="1">
          <a:off x="21323300" y="13064657"/>
          <a:ext cx="8382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59914</xdr:rowOff>
    </xdr:from>
    <xdr:to>
      <xdr:col>31</xdr:col>
      <xdr:colOff>34925</xdr:colOff>
      <xdr:row>76</xdr:row>
      <xdr:rowOff>83198</xdr:rowOff>
    </xdr:to>
    <xdr:cxnSp macro="">
      <xdr:nvCxnSpPr>
        <xdr:cNvPr id="831" name="直線コネクタ 830"/>
        <xdr:cNvCxnSpPr/>
      </xdr:nvCxnSpPr>
      <xdr:spPr>
        <a:xfrm flipV="1">
          <a:off x="20434300" y="13090114"/>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69298</xdr:rowOff>
    </xdr:from>
    <xdr:to>
      <xdr:col>29</xdr:col>
      <xdr:colOff>517525</xdr:colOff>
      <xdr:row>76</xdr:row>
      <xdr:rowOff>83198</xdr:rowOff>
    </xdr:to>
    <xdr:cxnSp macro="">
      <xdr:nvCxnSpPr>
        <xdr:cNvPr id="834" name="直線コネクタ 833"/>
        <xdr:cNvCxnSpPr/>
      </xdr:nvCxnSpPr>
      <xdr:spPr>
        <a:xfrm>
          <a:off x="19545300" y="13099498"/>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69298</xdr:rowOff>
    </xdr:from>
    <xdr:to>
      <xdr:col>28</xdr:col>
      <xdr:colOff>314325</xdr:colOff>
      <xdr:row>76</xdr:row>
      <xdr:rowOff>69452</xdr:rowOff>
    </xdr:to>
    <xdr:cxnSp macro="">
      <xdr:nvCxnSpPr>
        <xdr:cNvPr id="837" name="直線コネクタ 836"/>
        <xdr:cNvCxnSpPr/>
      </xdr:nvCxnSpPr>
      <xdr:spPr>
        <a:xfrm flipV="1">
          <a:off x="18656300" y="13099498"/>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155107</xdr:rowOff>
    </xdr:from>
    <xdr:to>
      <xdr:col>32</xdr:col>
      <xdr:colOff>238125</xdr:colOff>
      <xdr:row>76</xdr:row>
      <xdr:rowOff>85257</xdr:rowOff>
    </xdr:to>
    <xdr:sp macro="" textlink="">
      <xdr:nvSpPr>
        <xdr:cNvPr id="847" name="円/楕円 846"/>
        <xdr:cNvSpPr/>
      </xdr:nvSpPr>
      <xdr:spPr>
        <a:xfrm>
          <a:off x="22110700" y="13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6533</xdr:rowOff>
    </xdr:from>
    <xdr:ext cx="599010" cy="259045"/>
    <xdr:sp macro="" textlink="">
      <xdr:nvSpPr>
        <xdr:cNvPr id="848" name="繰出金該当値テキスト"/>
        <xdr:cNvSpPr txBox="1"/>
      </xdr:nvSpPr>
      <xdr:spPr>
        <a:xfrm>
          <a:off x="22212300" y="128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9114</xdr:rowOff>
    </xdr:from>
    <xdr:to>
      <xdr:col>31</xdr:col>
      <xdr:colOff>85725</xdr:colOff>
      <xdr:row>76</xdr:row>
      <xdr:rowOff>110714</xdr:rowOff>
    </xdr:to>
    <xdr:sp macro="" textlink="">
      <xdr:nvSpPr>
        <xdr:cNvPr id="849" name="円/楕円 848"/>
        <xdr:cNvSpPr/>
      </xdr:nvSpPr>
      <xdr:spPr>
        <a:xfrm>
          <a:off x="21272500" y="13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127242</xdr:rowOff>
    </xdr:from>
    <xdr:ext cx="599010" cy="259045"/>
    <xdr:sp macro="" textlink="">
      <xdr:nvSpPr>
        <xdr:cNvPr id="850" name="テキスト ボックス 849"/>
        <xdr:cNvSpPr txBox="1"/>
      </xdr:nvSpPr>
      <xdr:spPr>
        <a:xfrm>
          <a:off x="21023794" y="1281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32398</xdr:rowOff>
    </xdr:from>
    <xdr:to>
      <xdr:col>29</xdr:col>
      <xdr:colOff>568325</xdr:colOff>
      <xdr:row>76</xdr:row>
      <xdr:rowOff>133998</xdr:rowOff>
    </xdr:to>
    <xdr:sp macro="" textlink="">
      <xdr:nvSpPr>
        <xdr:cNvPr id="851" name="円/楕円 850"/>
        <xdr:cNvSpPr/>
      </xdr:nvSpPr>
      <xdr:spPr>
        <a:xfrm>
          <a:off x="20383500" y="130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150525</xdr:rowOff>
    </xdr:from>
    <xdr:ext cx="599010" cy="259045"/>
    <xdr:sp macro="" textlink="">
      <xdr:nvSpPr>
        <xdr:cNvPr id="852" name="テキスト ボックス 851"/>
        <xdr:cNvSpPr txBox="1"/>
      </xdr:nvSpPr>
      <xdr:spPr>
        <a:xfrm>
          <a:off x="20134794" y="128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18498</xdr:rowOff>
    </xdr:from>
    <xdr:to>
      <xdr:col>28</xdr:col>
      <xdr:colOff>365125</xdr:colOff>
      <xdr:row>76</xdr:row>
      <xdr:rowOff>120098</xdr:rowOff>
    </xdr:to>
    <xdr:sp macro="" textlink="">
      <xdr:nvSpPr>
        <xdr:cNvPr id="853" name="円/楕円 852"/>
        <xdr:cNvSpPr/>
      </xdr:nvSpPr>
      <xdr:spPr>
        <a:xfrm>
          <a:off x="19494500" y="13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136626</xdr:rowOff>
    </xdr:from>
    <xdr:ext cx="599010" cy="259045"/>
    <xdr:sp macro="" textlink="">
      <xdr:nvSpPr>
        <xdr:cNvPr id="854" name="テキスト ボックス 853"/>
        <xdr:cNvSpPr txBox="1"/>
      </xdr:nvSpPr>
      <xdr:spPr>
        <a:xfrm>
          <a:off x="19245794" y="128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18652</xdr:rowOff>
    </xdr:from>
    <xdr:to>
      <xdr:col>27</xdr:col>
      <xdr:colOff>161925</xdr:colOff>
      <xdr:row>76</xdr:row>
      <xdr:rowOff>120252</xdr:rowOff>
    </xdr:to>
    <xdr:sp macro="" textlink="">
      <xdr:nvSpPr>
        <xdr:cNvPr id="855" name="円/楕円 854"/>
        <xdr:cNvSpPr/>
      </xdr:nvSpPr>
      <xdr:spPr>
        <a:xfrm>
          <a:off x="18605500" y="130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136779</xdr:rowOff>
    </xdr:from>
    <xdr:ext cx="599010" cy="259045"/>
    <xdr:sp macro="" textlink="">
      <xdr:nvSpPr>
        <xdr:cNvPr id="856" name="テキスト ボックス 855"/>
        <xdr:cNvSpPr txBox="1"/>
      </xdr:nvSpPr>
      <xdr:spPr>
        <a:xfrm>
          <a:off x="18356794" y="128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967,766</a:t>
          </a:r>
          <a:r>
            <a:rPr kumimoji="1" lang="ja-JP" altLang="en-US" sz="1300">
              <a:latin typeface="ＭＳ Ｐゴシック"/>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2,499
2,489
42.28
2,520,691
2,418,447
59,204
1,668,686
1,748,407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127094</xdr:rowOff>
    </xdr:from>
    <xdr:to>
      <xdr:col>6</xdr:col>
      <xdr:colOff>511175</xdr:colOff>
      <xdr:row>37</xdr:row>
      <xdr:rowOff>144990</xdr:rowOff>
    </xdr:to>
    <xdr:cxnSp macro="">
      <xdr:nvCxnSpPr>
        <xdr:cNvPr id="62" name="直線コネクタ 61"/>
        <xdr:cNvCxnSpPr/>
      </xdr:nvCxnSpPr>
      <xdr:spPr>
        <a:xfrm flipV="1">
          <a:off x="3797300" y="6470744"/>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144990</xdr:rowOff>
    </xdr:from>
    <xdr:to>
      <xdr:col>5</xdr:col>
      <xdr:colOff>358775</xdr:colOff>
      <xdr:row>37</xdr:row>
      <xdr:rowOff>156992</xdr:rowOff>
    </xdr:to>
    <xdr:cxnSp macro="">
      <xdr:nvCxnSpPr>
        <xdr:cNvPr id="65" name="直線コネクタ 64"/>
        <xdr:cNvCxnSpPr/>
      </xdr:nvCxnSpPr>
      <xdr:spPr>
        <a:xfrm flipV="1">
          <a:off x="2908300" y="648864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150020</xdr:rowOff>
    </xdr:from>
    <xdr:to>
      <xdr:col>4</xdr:col>
      <xdr:colOff>155575</xdr:colOff>
      <xdr:row>37</xdr:row>
      <xdr:rowOff>156992</xdr:rowOff>
    </xdr:to>
    <xdr:cxnSp macro="">
      <xdr:nvCxnSpPr>
        <xdr:cNvPr id="68" name="直線コネクタ 67"/>
        <xdr:cNvCxnSpPr/>
      </xdr:nvCxnSpPr>
      <xdr:spPr>
        <a:xfrm>
          <a:off x="2019300" y="649367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91563</xdr:rowOff>
    </xdr:from>
    <xdr:to>
      <xdr:col>2</xdr:col>
      <xdr:colOff>638175</xdr:colOff>
      <xdr:row>37</xdr:row>
      <xdr:rowOff>150020</xdr:rowOff>
    </xdr:to>
    <xdr:cxnSp macro="">
      <xdr:nvCxnSpPr>
        <xdr:cNvPr id="71" name="直線コネクタ 70"/>
        <xdr:cNvCxnSpPr/>
      </xdr:nvCxnSpPr>
      <xdr:spPr>
        <a:xfrm>
          <a:off x="1130300" y="6435213"/>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76294</xdr:rowOff>
    </xdr:from>
    <xdr:to>
      <xdr:col>6</xdr:col>
      <xdr:colOff>561975</xdr:colOff>
      <xdr:row>38</xdr:row>
      <xdr:rowOff>6445</xdr:rowOff>
    </xdr:to>
    <xdr:sp macro="" textlink="">
      <xdr:nvSpPr>
        <xdr:cNvPr id="81" name="円/楕円 80"/>
        <xdr:cNvSpPr/>
      </xdr:nvSpPr>
      <xdr:spPr>
        <a:xfrm>
          <a:off x="4584700" y="6419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99171</xdr:rowOff>
    </xdr:from>
    <xdr:ext cx="534377" cy="259045"/>
    <xdr:sp macro="" textlink="">
      <xdr:nvSpPr>
        <xdr:cNvPr id="82" name="議会費該当値テキスト"/>
        <xdr:cNvSpPr txBox="1"/>
      </xdr:nvSpPr>
      <xdr:spPr>
        <a:xfrm>
          <a:off x="4686300" y="62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94190</xdr:rowOff>
    </xdr:from>
    <xdr:to>
      <xdr:col>5</xdr:col>
      <xdr:colOff>409575</xdr:colOff>
      <xdr:row>38</xdr:row>
      <xdr:rowOff>24340</xdr:rowOff>
    </xdr:to>
    <xdr:sp macro="" textlink="">
      <xdr:nvSpPr>
        <xdr:cNvPr id="83" name="円/楕円 82"/>
        <xdr:cNvSpPr/>
      </xdr:nvSpPr>
      <xdr:spPr>
        <a:xfrm>
          <a:off x="3746500" y="64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15467</xdr:rowOff>
    </xdr:from>
    <xdr:ext cx="534377" cy="259045"/>
    <xdr:sp macro="" textlink="">
      <xdr:nvSpPr>
        <xdr:cNvPr id="84" name="テキスト ボックス 83"/>
        <xdr:cNvSpPr txBox="1"/>
      </xdr:nvSpPr>
      <xdr:spPr>
        <a:xfrm>
          <a:off x="3530111" y="6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106192</xdr:rowOff>
    </xdr:from>
    <xdr:to>
      <xdr:col>4</xdr:col>
      <xdr:colOff>206375</xdr:colOff>
      <xdr:row>38</xdr:row>
      <xdr:rowOff>36342</xdr:rowOff>
    </xdr:to>
    <xdr:sp macro="" textlink="">
      <xdr:nvSpPr>
        <xdr:cNvPr id="85" name="円/楕円 84"/>
        <xdr:cNvSpPr/>
      </xdr:nvSpPr>
      <xdr:spPr>
        <a:xfrm>
          <a:off x="2857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27469</xdr:rowOff>
    </xdr:from>
    <xdr:ext cx="534377" cy="259045"/>
    <xdr:sp macro="" textlink="">
      <xdr:nvSpPr>
        <xdr:cNvPr id="86" name="テキスト ボックス 85"/>
        <xdr:cNvSpPr txBox="1"/>
      </xdr:nvSpPr>
      <xdr:spPr>
        <a:xfrm>
          <a:off x="2641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99220</xdr:rowOff>
    </xdr:from>
    <xdr:to>
      <xdr:col>3</xdr:col>
      <xdr:colOff>3175</xdr:colOff>
      <xdr:row>38</xdr:row>
      <xdr:rowOff>29370</xdr:rowOff>
    </xdr:to>
    <xdr:sp macro="" textlink="">
      <xdr:nvSpPr>
        <xdr:cNvPr id="87" name="円/楕円 86"/>
        <xdr:cNvSpPr/>
      </xdr:nvSpPr>
      <xdr:spPr>
        <a:xfrm>
          <a:off x="1968500" y="64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20497</xdr:rowOff>
    </xdr:from>
    <xdr:ext cx="534377" cy="259045"/>
    <xdr:sp macro="" textlink="">
      <xdr:nvSpPr>
        <xdr:cNvPr id="88" name="テキスト ボックス 87"/>
        <xdr:cNvSpPr txBox="1"/>
      </xdr:nvSpPr>
      <xdr:spPr>
        <a:xfrm>
          <a:off x="1752111" y="65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40763</xdr:rowOff>
    </xdr:from>
    <xdr:to>
      <xdr:col>1</xdr:col>
      <xdr:colOff>485775</xdr:colOff>
      <xdr:row>37</xdr:row>
      <xdr:rowOff>142363</xdr:rowOff>
    </xdr:to>
    <xdr:sp macro="" textlink="">
      <xdr:nvSpPr>
        <xdr:cNvPr id="89" name="円/楕円 88"/>
        <xdr:cNvSpPr/>
      </xdr:nvSpPr>
      <xdr:spPr>
        <a:xfrm>
          <a:off x="1079500" y="63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158890</xdr:rowOff>
    </xdr:from>
    <xdr:ext cx="534377" cy="259045"/>
    <xdr:sp macro="" textlink="">
      <xdr:nvSpPr>
        <xdr:cNvPr id="90" name="テキスト ボックス 89"/>
        <xdr:cNvSpPr txBox="1"/>
      </xdr:nvSpPr>
      <xdr:spPr>
        <a:xfrm>
          <a:off x="863111" y="61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150337</xdr:rowOff>
    </xdr:from>
    <xdr:to>
      <xdr:col>6</xdr:col>
      <xdr:colOff>511175</xdr:colOff>
      <xdr:row>58</xdr:row>
      <xdr:rowOff>61728</xdr:rowOff>
    </xdr:to>
    <xdr:cxnSp macro="">
      <xdr:nvCxnSpPr>
        <xdr:cNvPr id="121" name="直線コネクタ 120"/>
        <xdr:cNvCxnSpPr/>
      </xdr:nvCxnSpPr>
      <xdr:spPr>
        <a:xfrm flipV="1">
          <a:off x="3797300" y="9922987"/>
          <a:ext cx="838200" cy="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46650</xdr:rowOff>
    </xdr:from>
    <xdr:to>
      <xdr:col>5</xdr:col>
      <xdr:colOff>358775</xdr:colOff>
      <xdr:row>58</xdr:row>
      <xdr:rowOff>61728</xdr:rowOff>
    </xdr:to>
    <xdr:cxnSp macro="">
      <xdr:nvCxnSpPr>
        <xdr:cNvPr id="124" name="直線コネクタ 123"/>
        <xdr:cNvCxnSpPr/>
      </xdr:nvCxnSpPr>
      <xdr:spPr>
        <a:xfrm>
          <a:off x="2908300" y="9990750"/>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46650</xdr:rowOff>
    </xdr:from>
    <xdr:to>
      <xdr:col>4</xdr:col>
      <xdr:colOff>155575</xdr:colOff>
      <xdr:row>58</xdr:row>
      <xdr:rowOff>69189</xdr:rowOff>
    </xdr:to>
    <xdr:cxnSp macro="">
      <xdr:nvCxnSpPr>
        <xdr:cNvPr id="127" name="直線コネクタ 126"/>
        <xdr:cNvCxnSpPr/>
      </xdr:nvCxnSpPr>
      <xdr:spPr>
        <a:xfrm flipV="1">
          <a:off x="2019300" y="9990750"/>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148508</xdr:rowOff>
    </xdr:from>
    <xdr:to>
      <xdr:col>2</xdr:col>
      <xdr:colOff>638175</xdr:colOff>
      <xdr:row>58</xdr:row>
      <xdr:rowOff>69189</xdr:rowOff>
    </xdr:to>
    <xdr:cxnSp macro="">
      <xdr:nvCxnSpPr>
        <xdr:cNvPr id="130" name="直線コネクタ 129"/>
        <xdr:cNvCxnSpPr/>
      </xdr:nvCxnSpPr>
      <xdr:spPr>
        <a:xfrm>
          <a:off x="1130300" y="9921158"/>
          <a:ext cx="889000" cy="9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99537</xdr:rowOff>
    </xdr:from>
    <xdr:to>
      <xdr:col>6</xdr:col>
      <xdr:colOff>561975</xdr:colOff>
      <xdr:row>58</xdr:row>
      <xdr:rowOff>29687</xdr:rowOff>
    </xdr:to>
    <xdr:sp macro="" textlink="">
      <xdr:nvSpPr>
        <xdr:cNvPr id="140" name="円/楕円 139"/>
        <xdr:cNvSpPr/>
      </xdr:nvSpPr>
      <xdr:spPr>
        <a:xfrm>
          <a:off x="4584700" y="98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122414</xdr:rowOff>
    </xdr:from>
    <xdr:ext cx="599010" cy="259045"/>
    <xdr:sp macro="" textlink="">
      <xdr:nvSpPr>
        <xdr:cNvPr id="141" name="総務費該当値テキスト"/>
        <xdr:cNvSpPr txBox="1"/>
      </xdr:nvSpPr>
      <xdr:spPr>
        <a:xfrm>
          <a:off x="4686300" y="97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10928</xdr:rowOff>
    </xdr:from>
    <xdr:to>
      <xdr:col>5</xdr:col>
      <xdr:colOff>409575</xdr:colOff>
      <xdr:row>58</xdr:row>
      <xdr:rowOff>112528</xdr:rowOff>
    </xdr:to>
    <xdr:sp macro="" textlink="">
      <xdr:nvSpPr>
        <xdr:cNvPr id="142" name="円/楕円 141"/>
        <xdr:cNvSpPr/>
      </xdr:nvSpPr>
      <xdr:spPr>
        <a:xfrm>
          <a:off x="3746500" y="9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103655</xdr:rowOff>
    </xdr:from>
    <xdr:ext cx="599010" cy="259045"/>
    <xdr:sp macro="" textlink="">
      <xdr:nvSpPr>
        <xdr:cNvPr id="143" name="テキスト ボックス 142"/>
        <xdr:cNvSpPr txBox="1"/>
      </xdr:nvSpPr>
      <xdr:spPr>
        <a:xfrm>
          <a:off x="3497794" y="1004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167300</xdr:rowOff>
    </xdr:from>
    <xdr:to>
      <xdr:col>4</xdr:col>
      <xdr:colOff>206375</xdr:colOff>
      <xdr:row>58</xdr:row>
      <xdr:rowOff>97450</xdr:rowOff>
    </xdr:to>
    <xdr:sp macro="" textlink="">
      <xdr:nvSpPr>
        <xdr:cNvPr id="144" name="円/楕円 143"/>
        <xdr:cNvSpPr/>
      </xdr:nvSpPr>
      <xdr:spPr>
        <a:xfrm>
          <a:off x="2857500" y="99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88577</xdr:rowOff>
    </xdr:from>
    <xdr:ext cx="599010" cy="259045"/>
    <xdr:sp macro="" textlink="">
      <xdr:nvSpPr>
        <xdr:cNvPr id="145" name="テキスト ボックス 144"/>
        <xdr:cNvSpPr txBox="1"/>
      </xdr:nvSpPr>
      <xdr:spPr>
        <a:xfrm>
          <a:off x="2608794" y="1003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18389</xdr:rowOff>
    </xdr:from>
    <xdr:to>
      <xdr:col>3</xdr:col>
      <xdr:colOff>3175</xdr:colOff>
      <xdr:row>58</xdr:row>
      <xdr:rowOff>119989</xdr:rowOff>
    </xdr:to>
    <xdr:sp macro="" textlink="">
      <xdr:nvSpPr>
        <xdr:cNvPr id="146" name="円/楕円 145"/>
        <xdr:cNvSpPr/>
      </xdr:nvSpPr>
      <xdr:spPr>
        <a:xfrm>
          <a:off x="1968500" y="9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111116</xdr:rowOff>
    </xdr:from>
    <xdr:ext cx="599010" cy="259045"/>
    <xdr:sp macro="" textlink="">
      <xdr:nvSpPr>
        <xdr:cNvPr id="147" name="テキスト ボックス 146"/>
        <xdr:cNvSpPr txBox="1"/>
      </xdr:nvSpPr>
      <xdr:spPr>
        <a:xfrm>
          <a:off x="1719794" y="100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97708</xdr:rowOff>
    </xdr:from>
    <xdr:to>
      <xdr:col>1</xdr:col>
      <xdr:colOff>485775</xdr:colOff>
      <xdr:row>58</xdr:row>
      <xdr:rowOff>27858</xdr:rowOff>
    </xdr:to>
    <xdr:sp macro="" textlink="">
      <xdr:nvSpPr>
        <xdr:cNvPr id="148" name="円/楕円 147"/>
        <xdr:cNvSpPr/>
      </xdr:nvSpPr>
      <xdr:spPr>
        <a:xfrm>
          <a:off x="1079500" y="9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44385</xdr:rowOff>
    </xdr:from>
    <xdr:ext cx="599010" cy="259045"/>
    <xdr:sp macro="" textlink="">
      <xdr:nvSpPr>
        <xdr:cNvPr id="149" name="テキスト ボックス 148"/>
        <xdr:cNvSpPr txBox="1"/>
      </xdr:nvSpPr>
      <xdr:spPr>
        <a:xfrm>
          <a:off x="830794"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3443</xdr:rowOff>
    </xdr:from>
    <xdr:to>
      <xdr:col>6</xdr:col>
      <xdr:colOff>511175</xdr:colOff>
      <xdr:row>78</xdr:row>
      <xdr:rowOff>10401</xdr:rowOff>
    </xdr:to>
    <xdr:cxnSp macro="">
      <xdr:nvCxnSpPr>
        <xdr:cNvPr id="178" name="直線コネクタ 177"/>
        <xdr:cNvCxnSpPr/>
      </xdr:nvCxnSpPr>
      <xdr:spPr>
        <a:xfrm flipV="1">
          <a:off x="3797300" y="13376543"/>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10401</xdr:rowOff>
    </xdr:from>
    <xdr:to>
      <xdr:col>5</xdr:col>
      <xdr:colOff>358775</xdr:colOff>
      <xdr:row>78</xdr:row>
      <xdr:rowOff>35730</xdr:rowOff>
    </xdr:to>
    <xdr:cxnSp macro="">
      <xdr:nvCxnSpPr>
        <xdr:cNvPr id="181" name="直線コネクタ 180"/>
        <xdr:cNvCxnSpPr/>
      </xdr:nvCxnSpPr>
      <xdr:spPr>
        <a:xfrm flipV="1">
          <a:off x="2908300" y="13383501"/>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35730</xdr:rowOff>
    </xdr:from>
    <xdr:to>
      <xdr:col>4</xdr:col>
      <xdr:colOff>155575</xdr:colOff>
      <xdr:row>78</xdr:row>
      <xdr:rowOff>42458</xdr:rowOff>
    </xdr:to>
    <xdr:cxnSp macro="">
      <xdr:nvCxnSpPr>
        <xdr:cNvPr id="184" name="直線コネクタ 183"/>
        <xdr:cNvCxnSpPr/>
      </xdr:nvCxnSpPr>
      <xdr:spPr>
        <a:xfrm flipV="1">
          <a:off x="2019300" y="13408830"/>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42458</xdr:rowOff>
    </xdr:from>
    <xdr:to>
      <xdr:col>2</xdr:col>
      <xdr:colOff>638175</xdr:colOff>
      <xdr:row>78</xdr:row>
      <xdr:rowOff>45168</xdr:rowOff>
    </xdr:to>
    <xdr:cxnSp macro="">
      <xdr:nvCxnSpPr>
        <xdr:cNvPr id="187" name="直線コネクタ 186"/>
        <xdr:cNvCxnSpPr/>
      </xdr:nvCxnSpPr>
      <xdr:spPr>
        <a:xfrm flipV="1">
          <a:off x="1130300" y="1341555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124093</xdr:rowOff>
    </xdr:from>
    <xdr:to>
      <xdr:col>6</xdr:col>
      <xdr:colOff>561975</xdr:colOff>
      <xdr:row>78</xdr:row>
      <xdr:rowOff>54243</xdr:rowOff>
    </xdr:to>
    <xdr:sp macro="" textlink="">
      <xdr:nvSpPr>
        <xdr:cNvPr id="197" name="円/楕円 196"/>
        <xdr:cNvSpPr/>
      </xdr:nvSpPr>
      <xdr:spPr>
        <a:xfrm>
          <a:off x="4584700" y="133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131051</xdr:rowOff>
    </xdr:from>
    <xdr:to>
      <xdr:col>5</xdr:col>
      <xdr:colOff>409575</xdr:colOff>
      <xdr:row>78</xdr:row>
      <xdr:rowOff>61201</xdr:rowOff>
    </xdr:to>
    <xdr:sp macro="" textlink="">
      <xdr:nvSpPr>
        <xdr:cNvPr id="199" name="円/楕円 198"/>
        <xdr:cNvSpPr/>
      </xdr:nvSpPr>
      <xdr:spPr>
        <a:xfrm>
          <a:off x="3746500" y="133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52328</xdr:rowOff>
    </xdr:from>
    <xdr:ext cx="599010" cy="259045"/>
    <xdr:sp macro="" textlink="">
      <xdr:nvSpPr>
        <xdr:cNvPr id="200" name="テキスト ボックス 199"/>
        <xdr:cNvSpPr txBox="1"/>
      </xdr:nvSpPr>
      <xdr:spPr>
        <a:xfrm>
          <a:off x="3497794" y="134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156380</xdr:rowOff>
    </xdr:from>
    <xdr:to>
      <xdr:col>4</xdr:col>
      <xdr:colOff>206375</xdr:colOff>
      <xdr:row>78</xdr:row>
      <xdr:rowOff>86530</xdr:rowOff>
    </xdr:to>
    <xdr:sp macro="" textlink="">
      <xdr:nvSpPr>
        <xdr:cNvPr id="201" name="円/楕円 200"/>
        <xdr:cNvSpPr/>
      </xdr:nvSpPr>
      <xdr:spPr>
        <a:xfrm>
          <a:off x="2857500" y="133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77657</xdr:rowOff>
    </xdr:from>
    <xdr:ext cx="599010" cy="259045"/>
    <xdr:sp macro="" textlink="">
      <xdr:nvSpPr>
        <xdr:cNvPr id="202" name="テキスト ボックス 201"/>
        <xdr:cNvSpPr txBox="1"/>
      </xdr:nvSpPr>
      <xdr:spPr>
        <a:xfrm>
          <a:off x="2608794"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163108</xdr:rowOff>
    </xdr:from>
    <xdr:to>
      <xdr:col>3</xdr:col>
      <xdr:colOff>3175</xdr:colOff>
      <xdr:row>78</xdr:row>
      <xdr:rowOff>93258</xdr:rowOff>
    </xdr:to>
    <xdr:sp macro="" textlink="">
      <xdr:nvSpPr>
        <xdr:cNvPr id="203" name="円/楕円 202"/>
        <xdr:cNvSpPr/>
      </xdr:nvSpPr>
      <xdr:spPr>
        <a:xfrm>
          <a:off x="1968500" y="133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84385</xdr:rowOff>
    </xdr:from>
    <xdr:ext cx="599010" cy="259045"/>
    <xdr:sp macro="" textlink="">
      <xdr:nvSpPr>
        <xdr:cNvPr id="204" name="テキスト ボックス 203"/>
        <xdr:cNvSpPr txBox="1"/>
      </xdr:nvSpPr>
      <xdr:spPr>
        <a:xfrm>
          <a:off x="1719794" y="134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165818</xdr:rowOff>
    </xdr:from>
    <xdr:to>
      <xdr:col>1</xdr:col>
      <xdr:colOff>485775</xdr:colOff>
      <xdr:row>78</xdr:row>
      <xdr:rowOff>95968</xdr:rowOff>
    </xdr:to>
    <xdr:sp macro="" textlink="">
      <xdr:nvSpPr>
        <xdr:cNvPr id="205" name="円/楕円 204"/>
        <xdr:cNvSpPr/>
      </xdr:nvSpPr>
      <xdr:spPr>
        <a:xfrm>
          <a:off x="1079500" y="133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87095</xdr:rowOff>
    </xdr:from>
    <xdr:ext cx="599010" cy="259045"/>
    <xdr:sp macro="" textlink="">
      <xdr:nvSpPr>
        <xdr:cNvPr id="206" name="テキスト ボックス 205"/>
        <xdr:cNvSpPr txBox="1"/>
      </xdr:nvSpPr>
      <xdr:spPr>
        <a:xfrm>
          <a:off x="830794" y="1346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137361</xdr:rowOff>
    </xdr:from>
    <xdr:to>
      <xdr:col>6</xdr:col>
      <xdr:colOff>511175</xdr:colOff>
      <xdr:row>97</xdr:row>
      <xdr:rowOff>141708</xdr:rowOff>
    </xdr:to>
    <xdr:cxnSp macro="">
      <xdr:nvCxnSpPr>
        <xdr:cNvPr id="235" name="直線コネクタ 234"/>
        <xdr:cNvCxnSpPr/>
      </xdr:nvCxnSpPr>
      <xdr:spPr>
        <a:xfrm>
          <a:off x="3797300" y="16768011"/>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119317</xdr:rowOff>
    </xdr:from>
    <xdr:to>
      <xdr:col>5</xdr:col>
      <xdr:colOff>358775</xdr:colOff>
      <xdr:row>97</xdr:row>
      <xdr:rowOff>137361</xdr:rowOff>
    </xdr:to>
    <xdr:cxnSp macro="">
      <xdr:nvCxnSpPr>
        <xdr:cNvPr id="238" name="直線コネクタ 237"/>
        <xdr:cNvCxnSpPr/>
      </xdr:nvCxnSpPr>
      <xdr:spPr>
        <a:xfrm>
          <a:off x="2908300" y="16749967"/>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109159</xdr:rowOff>
    </xdr:from>
    <xdr:to>
      <xdr:col>4</xdr:col>
      <xdr:colOff>155575</xdr:colOff>
      <xdr:row>97</xdr:row>
      <xdr:rowOff>119317</xdr:rowOff>
    </xdr:to>
    <xdr:cxnSp macro="">
      <xdr:nvCxnSpPr>
        <xdr:cNvPr id="241" name="直線コネクタ 240"/>
        <xdr:cNvCxnSpPr/>
      </xdr:nvCxnSpPr>
      <xdr:spPr>
        <a:xfrm>
          <a:off x="2019300" y="16739809"/>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109159</xdr:rowOff>
    </xdr:from>
    <xdr:to>
      <xdr:col>2</xdr:col>
      <xdr:colOff>638175</xdr:colOff>
      <xdr:row>97</xdr:row>
      <xdr:rowOff>125146</xdr:rowOff>
    </xdr:to>
    <xdr:cxnSp macro="">
      <xdr:nvCxnSpPr>
        <xdr:cNvPr id="244" name="直線コネクタ 243"/>
        <xdr:cNvCxnSpPr/>
      </xdr:nvCxnSpPr>
      <xdr:spPr>
        <a:xfrm flipV="1">
          <a:off x="1130300" y="16739809"/>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90908</xdr:rowOff>
    </xdr:from>
    <xdr:to>
      <xdr:col>6</xdr:col>
      <xdr:colOff>561975</xdr:colOff>
      <xdr:row>98</xdr:row>
      <xdr:rowOff>21058</xdr:rowOff>
    </xdr:to>
    <xdr:sp macro="" textlink="">
      <xdr:nvSpPr>
        <xdr:cNvPr id="254" name="円/楕円 253"/>
        <xdr:cNvSpPr/>
      </xdr:nvSpPr>
      <xdr:spPr>
        <a:xfrm>
          <a:off x="45847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69335</xdr:rowOff>
    </xdr:from>
    <xdr:ext cx="534377" cy="259045"/>
    <xdr:sp macro="" textlink="">
      <xdr:nvSpPr>
        <xdr:cNvPr id="255" name="衛生費該当値テキスト"/>
        <xdr:cNvSpPr txBox="1"/>
      </xdr:nvSpPr>
      <xdr:spPr>
        <a:xfrm>
          <a:off x="4686300" y="166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86561</xdr:rowOff>
    </xdr:from>
    <xdr:to>
      <xdr:col>5</xdr:col>
      <xdr:colOff>409575</xdr:colOff>
      <xdr:row>98</xdr:row>
      <xdr:rowOff>16711</xdr:rowOff>
    </xdr:to>
    <xdr:sp macro="" textlink="">
      <xdr:nvSpPr>
        <xdr:cNvPr id="256" name="円/楕円 255"/>
        <xdr:cNvSpPr/>
      </xdr:nvSpPr>
      <xdr:spPr>
        <a:xfrm>
          <a:off x="3746500" y="167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7838</xdr:rowOff>
    </xdr:from>
    <xdr:ext cx="534377" cy="259045"/>
    <xdr:sp macro="" textlink="">
      <xdr:nvSpPr>
        <xdr:cNvPr id="257" name="テキスト ボックス 256"/>
        <xdr:cNvSpPr txBox="1"/>
      </xdr:nvSpPr>
      <xdr:spPr>
        <a:xfrm>
          <a:off x="3530111" y="168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68517</xdr:rowOff>
    </xdr:from>
    <xdr:to>
      <xdr:col>4</xdr:col>
      <xdr:colOff>206375</xdr:colOff>
      <xdr:row>97</xdr:row>
      <xdr:rowOff>170117</xdr:rowOff>
    </xdr:to>
    <xdr:sp macro="" textlink="">
      <xdr:nvSpPr>
        <xdr:cNvPr id="258" name="円/楕円 257"/>
        <xdr:cNvSpPr/>
      </xdr:nvSpPr>
      <xdr:spPr>
        <a:xfrm>
          <a:off x="2857500" y="166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161244</xdr:rowOff>
    </xdr:from>
    <xdr:ext cx="534377" cy="259045"/>
    <xdr:sp macro="" textlink="">
      <xdr:nvSpPr>
        <xdr:cNvPr id="259" name="テキスト ボックス 258"/>
        <xdr:cNvSpPr txBox="1"/>
      </xdr:nvSpPr>
      <xdr:spPr>
        <a:xfrm>
          <a:off x="2641111" y="167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58359</xdr:rowOff>
    </xdr:from>
    <xdr:to>
      <xdr:col>3</xdr:col>
      <xdr:colOff>3175</xdr:colOff>
      <xdr:row>97</xdr:row>
      <xdr:rowOff>159959</xdr:rowOff>
    </xdr:to>
    <xdr:sp macro="" textlink="">
      <xdr:nvSpPr>
        <xdr:cNvPr id="260" name="円/楕円 259"/>
        <xdr:cNvSpPr/>
      </xdr:nvSpPr>
      <xdr:spPr>
        <a:xfrm>
          <a:off x="1968500" y="166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151086</xdr:rowOff>
    </xdr:from>
    <xdr:ext cx="534377" cy="259045"/>
    <xdr:sp macro="" textlink="">
      <xdr:nvSpPr>
        <xdr:cNvPr id="261" name="テキスト ボックス 260"/>
        <xdr:cNvSpPr txBox="1"/>
      </xdr:nvSpPr>
      <xdr:spPr>
        <a:xfrm>
          <a:off x="1752111" y="167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74346</xdr:rowOff>
    </xdr:from>
    <xdr:to>
      <xdr:col>1</xdr:col>
      <xdr:colOff>485775</xdr:colOff>
      <xdr:row>98</xdr:row>
      <xdr:rowOff>4496</xdr:rowOff>
    </xdr:to>
    <xdr:sp macro="" textlink="">
      <xdr:nvSpPr>
        <xdr:cNvPr id="262" name="円/楕円 261"/>
        <xdr:cNvSpPr/>
      </xdr:nvSpPr>
      <xdr:spPr>
        <a:xfrm>
          <a:off x="1079500" y="167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167073</xdr:rowOff>
    </xdr:from>
    <xdr:ext cx="534377" cy="259045"/>
    <xdr:sp macro="" textlink="">
      <xdr:nvSpPr>
        <xdr:cNvPr id="263" name="テキスト ボックス 262"/>
        <xdr:cNvSpPr txBox="1"/>
      </xdr:nvSpPr>
      <xdr:spPr>
        <a:xfrm>
          <a:off x="863111" y="167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70630</xdr:rowOff>
    </xdr:from>
    <xdr:to>
      <xdr:col>15</xdr:col>
      <xdr:colOff>180975</xdr:colOff>
      <xdr:row>39</xdr:row>
      <xdr:rowOff>98878</xdr:rowOff>
    </xdr:to>
    <xdr:cxnSp macro="">
      <xdr:nvCxnSpPr>
        <xdr:cNvPr id="294" name="直線コネクタ 293"/>
        <xdr:cNvCxnSpPr/>
      </xdr:nvCxnSpPr>
      <xdr:spPr>
        <a:xfrm>
          <a:off x="9639300" y="6757180"/>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34120</xdr:rowOff>
    </xdr:from>
    <xdr:to>
      <xdr:col>14</xdr:col>
      <xdr:colOff>28575</xdr:colOff>
      <xdr:row>39</xdr:row>
      <xdr:rowOff>70630</xdr:rowOff>
    </xdr:to>
    <xdr:cxnSp macro="">
      <xdr:nvCxnSpPr>
        <xdr:cNvPr id="297" name="直線コネクタ 296"/>
        <xdr:cNvCxnSpPr/>
      </xdr:nvCxnSpPr>
      <xdr:spPr>
        <a:xfrm>
          <a:off x="8750300" y="6720670"/>
          <a:ext cx="889000" cy="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34120</xdr:rowOff>
    </xdr:from>
    <xdr:to>
      <xdr:col>12</xdr:col>
      <xdr:colOff>511175</xdr:colOff>
      <xdr:row>39</xdr:row>
      <xdr:rowOff>57698</xdr:rowOff>
    </xdr:to>
    <xdr:cxnSp macro="">
      <xdr:nvCxnSpPr>
        <xdr:cNvPr id="300" name="直線コネクタ 299"/>
        <xdr:cNvCxnSpPr/>
      </xdr:nvCxnSpPr>
      <xdr:spPr>
        <a:xfrm flipV="1">
          <a:off x="7861300" y="6720670"/>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141774</xdr:rowOff>
    </xdr:from>
    <xdr:to>
      <xdr:col>11</xdr:col>
      <xdr:colOff>307975</xdr:colOff>
      <xdr:row>39</xdr:row>
      <xdr:rowOff>57698</xdr:rowOff>
    </xdr:to>
    <xdr:cxnSp macro="">
      <xdr:nvCxnSpPr>
        <xdr:cNvPr id="303" name="直線コネクタ 302"/>
        <xdr:cNvCxnSpPr/>
      </xdr:nvCxnSpPr>
      <xdr:spPr>
        <a:xfrm>
          <a:off x="6972300" y="6656874"/>
          <a:ext cx="889000" cy="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19830</xdr:rowOff>
    </xdr:from>
    <xdr:to>
      <xdr:col>14</xdr:col>
      <xdr:colOff>79375</xdr:colOff>
      <xdr:row>39</xdr:row>
      <xdr:rowOff>121430</xdr:rowOff>
    </xdr:to>
    <xdr:sp macro="" textlink="">
      <xdr:nvSpPr>
        <xdr:cNvPr id="315" name="円/楕円 314"/>
        <xdr:cNvSpPr/>
      </xdr:nvSpPr>
      <xdr:spPr>
        <a:xfrm>
          <a:off x="9588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112557</xdr:rowOff>
    </xdr:from>
    <xdr:ext cx="469744" cy="259045"/>
    <xdr:sp macro="" textlink="">
      <xdr:nvSpPr>
        <xdr:cNvPr id="316" name="テキスト ボックス 315"/>
        <xdr:cNvSpPr txBox="1"/>
      </xdr:nvSpPr>
      <xdr:spPr>
        <a:xfrm>
          <a:off x="9404427" y="67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154770</xdr:rowOff>
    </xdr:from>
    <xdr:to>
      <xdr:col>12</xdr:col>
      <xdr:colOff>561975</xdr:colOff>
      <xdr:row>39</xdr:row>
      <xdr:rowOff>84920</xdr:rowOff>
    </xdr:to>
    <xdr:sp macro="" textlink="">
      <xdr:nvSpPr>
        <xdr:cNvPr id="317" name="円/楕円 316"/>
        <xdr:cNvSpPr/>
      </xdr:nvSpPr>
      <xdr:spPr>
        <a:xfrm>
          <a:off x="8699500" y="66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76047</xdr:rowOff>
    </xdr:from>
    <xdr:ext cx="469744" cy="259045"/>
    <xdr:sp macro="" textlink="">
      <xdr:nvSpPr>
        <xdr:cNvPr id="318" name="テキスト ボックス 317"/>
        <xdr:cNvSpPr txBox="1"/>
      </xdr:nvSpPr>
      <xdr:spPr>
        <a:xfrm>
          <a:off x="8515427" y="676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6898</xdr:rowOff>
    </xdr:from>
    <xdr:to>
      <xdr:col>11</xdr:col>
      <xdr:colOff>358775</xdr:colOff>
      <xdr:row>39</xdr:row>
      <xdr:rowOff>108498</xdr:rowOff>
    </xdr:to>
    <xdr:sp macro="" textlink="">
      <xdr:nvSpPr>
        <xdr:cNvPr id="319" name="円/楕円 318"/>
        <xdr:cNvSpPr/>
      </xdr:nvSpPr>
      <xdr:spPr>
        <a:xfrm>
          <a:off x="7810500" y="66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99625</xdr:rowOff>
    </xdr:from>
    <xdr:ext cx="469744" cy="259045"/>
    <xdr:sp macro="" textlink="">
      <xdr:nvSpPr>
        <xdr:cNvPr id="320" name="テキスト ボックス 319"/>
        <xdr:cNvSpPr txBox="1"/>
      </xdr:nvSpPr>
      <xdr:spPr>
        <a:xfrm>
          <a:off x="7626427" y="67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90974</xdr:rowOff>
    </xdr:from>
    <xdr:to>
      <xdr:col>10</xdr:col>
      <xdr:colOff>155575</xdr:colOff>
      <xdr:row>39</xdr:row>
      <xdr:rowOff>21124</xdr:rowOff>
    </xdr:to>
    <xdr:sp macro="" textlink="">
      <xdr:nvSpPr>
        <xdr:cNvPr id="321" name="円/楕円 320"/>
        <xdr:cNvSpPr/>
      </xdr:nvSpPr>
      <xdr:spPr>
        <a:xfrm>
          <a:off x="6921500" y="66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12251</xdr:rowOff>
    </xdr:from>
    <xdr:ext cx="469744" cy="259045"/>
    <xdr:sp macro="" textlink="">
      <xdr:nvSpPr>
        <xdr:cNvPr id="322" name="テキスト ボックス 321"/>
        <xdr:cNvSpPr txBox="1"/>
      </xdr:nvSpPr>
      <xdr:spPr>
        <a:xfrm>
          <a:off x="6737427" y="66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123489</xdr:rowOff>
    </xdr:from>
    <xdr:to>
      <xdr:col>15</xdr:col>
      <xdr:colOff>180975</xdr:colOff>
      <xdr:row>58</xdr:row>
      <xdr:rowOff>128417</xdr:rowOff>
    </xdr:to>
    <xdr:cxnSp macro="">
      <xdr:nvCxnSpPr>
        <xdr:cNvPr id="353" name="直線コネクタ 352"/>
        <xdr:cNvCxnSpPr/>
      </xdr:nvCxnSpPr>
      <xdr:spPr>
        <a:xfrm flipV="1">
          <a:off x="9639300" y="10067589"/>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128417</xdr:rowOff>
    </xdr:from>
    <xdr:to>
      <xdr:col>14</xdr:col>
      <xdr:colOff>28575</xdr:colOff>
      <xdr:row>58</xdr:row>
      <xdr:rowOff>140874</xdr:rowOff>
    </xdr:to>
    <xdr:cxnSp macro="">
      <xdr:nvCxnSpPr>
        <xdr:cNvPr id="356" name="直線コネクタ 355"/>
        <xdr:cNvCxnSpPr/>
      </xdr:nvCxnSpPr>
      <xdr:spPr>
        <a:xfrm flipV="1">
          <a:off x="8750300" y="10072517"/>
          <a:ext cx="889000" cy="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140874</xdr:rowOff>
    </xdr:from>
    <xdr:to>
      <xdr:col>12</xdr:col>
      <xdr:colOff>511175</xdr:colOff>
      <xdr:row>58</xdr:row>
      <xdr:rowOff>153570</xdr:rowOff>
    </xdr:to>
    <xdr:cxnSp macro="">
      <xdr:nvCxnSpPr>
        <xdr:cNvPr id="359" name="直線コネクタ 358"/>
        <xdr:cNvCxnSpPr/>
      </xdr:nvCxnSpPr>
      <xdr:spPr>
        <a:xfrm flipV="1">
          <a:off x="7861300" y="10084974"/>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153570</xdr:rowOff>
    </xdr:from>
    <xdr:to>
      <xdr:col>11</xdr:col>
      <xdr:colOff>307975</xdr:colOff>
      <xdr:row>58</xdr:row>
      <xdr:rowOff>160500</xdr:rowOff>
    </xdr:to>
    <xdr:cxnSp macro="">
      <xdr:nvCxnSpPr>
        <xdr:cNvPr id="362" name="直線コネクタ 361"/>
        <xdr:cNvCxnSpPr/>
      </xdr:nvCxnSpPr>
      <xdr:spPr>
        <a:xfrm flipV="1">
          <a:off x="6972300" y="10097670"/>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72689</xdr:rowOff>
    </xdr:from>
    <xdr:to>
      <xdr:col>15</xdr:col>
      <xdr:colOff>231775</xdr:colOff>
      <xdr:row>59</xdr:row>
      <xdr:rowOff>2839</xdr:rowOff>
    </xdr:to>
    <xdr:sp macro="" textlink="">
      <xdr:nvSpPr>
        <xdr:cNvPr id="372" name="円/楕円 371"/>
        <xdr:cNvSpPr/>
      </xdr:nvSpPr>
      <xdr:spPr>
        <a:xfrm>
          <a:off x="10426700" y="100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51116</xdr:rowOff>
    </xdr:from>
    <xdr:ext cx="599010" cy="259045"/>
    <xdr:sp macro="" textlink="">
      <xdr:nvSpPr>
        <xdr:cNvPr id="373" name="農林水産業費該当値テキスト"/>
        <xdr:cNvSpPr txBox="1"/>
      </xdr:nvSpPr>
      <xdr:spPr>
        <a:xfrm>
          <a:off x="10528300" y="999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77617</xdr:rowOff>
    </xdr:from>
    <xdr:to>
      <xdr:col>14</xdr:col>
      <xdr:colOff>79375</xdr:colOff>
      <xdr:row>59</xdr:row>
      <xdr:rowOff>7767</xdr:rowOff>
    </xdr:to>
    <xdr:sp macro="" textlink="">
      <xdr:nvSpPr>
        <xdr:cNvPr id="374" name="円/楕円 373"/>
        <xdr:cNvSpPr/>
      </xdr:nvSpPr>
      <xdr:spPr>
        <a:xfrm>
          <a:off x="9588500" y="10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170344</xdr:rowOff>
    </xdr:from>
    <xdr:ext cx="599010" cy="259045"/>
    <xdr:sp macro="" textlink="">
      <xdr:nvSpPr>
        <xdr:cNvPr id="375" name="テキスト ボックス 374"/>
        <xdr:cNvSpPr txBox="1"/>
      </xdr:nvSpPr>
      <xdr:spPr>
        <a:xfrm>
          <a:off x="9339794" y="10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90074</xdr:rowOff>
    </xdr:from>
    <xdr:to>
      <xdr:col>12</xdr:col>
      <xdr:colOff>561975</xdr:colOff>
      <xdr:row>59</xdr:row>
      <xdr:rowOff>20224</xdr:rowOff>
    </xdr:to>
    <xdr:sp macro="" textlink="">
      <xdr:nvSpPr>
        <xdr:cNvPr id="376" name="円/楕円 375"/>
        <xdr:cNvSpPr/>
      </xdr:nvSpPr>
      <xdr:spPr>
        <a:xfrm>
          <a:off x="8699500" y="100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11351</xdr:rowOff>
    </xdr:from>
    <xdr:ext cx="599010" cy="259045"/>
    <xdr:sp macro="" textlink="">
      <xdr:nvSpPr>
        <xdr:cNvPr id="377" name="テキスト ボックス 376"/>
        <xdr:cNvSpPr txBox="1"/>
      </xdr:nvSpPr>
      <xdr:spPr>
        <a:xfrm>
          <a:off x="8450794" y="101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102770</xdr:rowOff>
    </xdr:from>
    <xdr:to>
      <xdr:col>11</xdr:col>
      <xdr:colOff>358775</xdr:colOff>
      <xdr:row>59</xdr:row>
      <xdr:rowOff>32920</xdr:rowOff>
    </xdr:to>
    <xdr:sp macro="" textlink="">
      <xdr:nvSpPr>
        <xdr:cNvPr id="378" name="円/楕円 377"/>
        <xdr:cNvSpPr/>
      </xdr:nvSpPr>
      <xdr:spPr>
        <a:xfrm>
          <a:off x="7810500" y="100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24047</xdr:rowOff>
    </xdr:from>
    <xdr:ext cx="599010" cy="259045"/>
    <xdr:sp macro="" textlink="">
      <xdr:nvSpPr>
        <xdr:cNvPr id="379" name="テキスト ボックス 378"/>
        <xdr:cNvSpPr txBox="1"/>
      </xdr:nvSpPr>
      <xdr:spPr>
        <a:xfrm>
          <a:off x="7561794" y="101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109700</xdr:rowOff>
    </xdr:from>
    <xdr:to>
      <xdr:col>10</xdr:col>
      <xdr:colOff>155575</xdr:colOff>
      <xdr:row>59</xdr:row>
      <xdr:rowOff>39850</xdr:rowOff>
    </xdr:to>
    <xdr:sp macro="" textlink="">
      <xdr:nvSpPr>
        <xdr:cNvPr id="380" name="円/楕円 379"/>
        <xdr:cNvSpPr/>
      </xdr:nvSpPr>
      <xdr:spPr>
        <a:xfrm>
          <a:off x="6921500" y="100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30977</xdr:rowOff>
    </xdr:from>
    <xdr:ext cx="599010" cy="259045"/>
    <xdr:sp macro="" textlink="">
      <xdr:nvSpPr>
        <xdr:cNvPr id="381" name="テキスト ボックス 380"/>
        <xdr:cNvSpPr txBox="1"/>
      </xdr:nvSpPr>
      <xdr:spPr>
        <a:xfrm>
          <a:off x="6672794" y="1014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15749</xdr:rowOff>
    </xdr:from>
    <xdr:to>
      <xdr:col>15</xdr:col>
      <xdr:colOff>180975</xdr:colOff>
      <xdr:row>79</xdr:row>
      <xdr:rowOff>28670</xdr:rowOff>
    </xdr:to>
    <xdr:cxnSp macro="">
      <xdr:nvCxnSpPr>
        <xdr:cNvPr id="410" name="直線コネクタ 409"/>
        <xdr:cNvCxnSpPr/>
      </xdr:nvCxnSpPr>
      <xdr:spPr>
        <a:xfrm flipV="1">
          <a:off x="9639300" y="13560299"/>
          <a:ext cx="8382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28539</xdr:rowOff>
    </xdr:from>
    <xdr:to>
      <xdr:col>14</xdr:col>
      <xdr:colOff>28575</xdr:colOff>
      <xdr:row>79</xdr:row>
      <xdr:rowOff>28670</xdr:rowOff>
    </xdr:to>
    <xdr:cxnSp macro="">
      <xdr:nvCxnSpPr>
        <xdr:cNvPr id="413" name="直線コネクタ 412"/>
        <xdr:cNvCxnSpPr/>
      </xdr:nvCxnSpPr>
      <xdr:spPr>
        <a:xfrm>
          <a:off x="8750300" y="1357308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23644</xdr:rowOff>
    </xdr:from>
    <xdr:to>
      <xdr:col>12</xdr:col>
      <xdr:colOff>511175</xdr:colOff>
      <xdr:row>79</xdr:row>
      <xdr:rowOff>28539</xdr:rowOff>
    </xdr:to>
    <xdr:cxnSp macro="">
      <xdr:nvCxnSpPr>
        <xdr:cNvPr id="416" name="直線コネクタ 415"/>
        <xdr:cNvCxnSpPr/>
      </xdr:nvCxnSpPr>
      <xdr:spPr>
        <a:xfrm>
          <a:off x="7861300" y="13568194"/>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1263</xdr:rowOff>
    </xdr:from>
    <xdr:to>
      <xdr:col>11</xdr:col>
      <xdr:colOff>307975</xdr:colOff>
      <xdr:row>79</xdr:row>
      <xdr:rowOff>23644</xdr:rowOff>
    </xdr:to>
    <xdr:cxnSp macro="">
      <xdr:nvCxnSpPr>
        <xdr:cNvPr id="419" name="直線コネクタ 418"/>
        <xdr:cNvCxnSpPr/>
      </xdr:nvCxnSpPr>
      <xdr:spPr>
        <a:xfrm>
          <a:off x="6972300" y="13545813"/>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136399</xdr:rowOff>
    </xdr:from>
    <xdr:to>
      <xdr:col>15</xdr:col>
      <xdr:colOff>231775</xdr:colOff>
      <xdr:row>79</xdr:row>
      <xdr:rowOff>66549</xdr:rowOff>
    </xdr:to>
    <xdr:sp macro="" textlink="">
      <xdr:nvSpPr>
        <xdr:cNvPr id="429" name="円/楕円 428"/>
        <xdr:cNvSpPr/>
      </xdr:nvSpPr>
      <xdr:spPr>
        <a:xfrm>
          <a:off x="104267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51326</xdr:rowOff>
    </xdr:from>
    <xdr:ext cx="469744" cy="259045"/>
    <xdr:sp macro="" textlink="">
      <xdr:nvSpPr>
        <xdr:cNvPr id="430" name="商工費該当値テキスト"/>
        <xdr:cNvSpPr txBox="1"/>
      </xdr:nvSpPr>
      <xdr:spPr>
        <a:xfrm>
          <a:off x="10528300" y="134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149320</xdr:rowOff>
    </xdr:from>
    <xdr:to>
      <xdr:col>14</xdr:col>
      <xdr:colOff>79375</xdr:colOff>
      <xdr:row>79</xdr:row>
      <xdr:rowOff>79470</xdr:rowOff>
    </xdr:to>
    <xdr:sp macro="" textlink="">
      <xdr:nvSpPr>
        <xdr:cNvPr id="431" name="円/楕円 430"/>
        <xdr:cNvSpPr/>
      </xdr:nvSpPr>
      <xdr:spPr>
        <a:xfrm>
          <a:off x="9588500" y="135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70597</xdr:rowOff>
    </xdr:from>
    <xdr:ext cx="469744" cy="259045"/>
    <xdr:sp macro="" textlink="">
      <xdr:nvSpPr>
        <xdr:cNvPr id="432" name="テキスト ボックス 431"/>
        <xdr:cNvSpPr txBox="1"/>
      </xdr:nvSpPr>
      <xdr:spPr>
        <a:xfrm>
          <a:off x="9404427" y="136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149189</xdr:rowOff>
    </xdr:from>
    <xdr:to>
      <xdr:col>12</xdr:col>
      <xdr:colOff>561975</xdr:colOff>
      <xdr:row>79</xdr:row>
      <xdr:rowOff>79339</xdr:rowOff>
    </xdr:to>
    <xdr:sp macro="" textlink="">
      <xdr:nvSpPr>
        <xdr:cNvPr id="433" name="円/楕円 432"/>
        <xdr:cNvSpPr/>
      </xdr:nvSpPr>
      <xdr:spPr>
        <a:xfrm>
          <a:off x="8699500" y="13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70466</xdr:rowOff>
    </xdr:from>
    <xdr:ext cx="469744" cy="259045"/>
    <xdr:sp macro="" textlink="">
      <xdr:nvSpPr>
        <xdr:cNvPr id="434" name="テキスト ボックス 433"/>
        <xdr:cNvSpPr txBox="1"/>
      </xdr:nvSpPr>
      <xdr:spPr>
        <a:xfrm>
          <a:off x="8515427" y="136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144294</xdr:rowOff>
    </xdr:from>
    <xdr:to>
      <xdr:col>11</xdr:col>
      <xdr:colOff>358775</xdr:colOff>
      <xdr:row>79</xdr:row>
      <xdr:rowOff>74444</xdr:rowOff>
    </xdr:to>
    <xdr:sp macro="" textlink="">
      <xdr:nvSpPr>
        <xdr:cNvPr id="435" name="円/楕円 434"/>
        <xdr:cNvSpPr/>
      </xdr:nvSpPr>
      <xdr:spPr>
        <a:xfrm>
          <a:off x="7810500" y="135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65571</xdr:rowOff>
    </xdr:from>
    <xdr:ext cx="469744" cy="259045"/>
    <xdr:sp macro="" textlink="">
      <xdr:nvSpPr>
        <xdr:cNvPr id="436" name="テキスト ボックス 435"/>
        <xdr:cNvSpPr txBox="1"/>
      </xdr:nvSpPr>
      <xdr:spPr>
        <a:xfrm>
          <a:off x="7626427" y="1361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121913</xdr:rowOff>
    </xdr:from>
    <xdr:to>
      <xdr:col>10</xdr:col>
      <xdr:colOff>155575</xdr:colOff>
      <xdr:row>79</xdr:row>
      <xdr:rowOff>52063</xdr:rowOff>
    </xdr:to>
    <xdr:sp macro="" textlink="">
      <xdr:nvSpPr>
        <xdr:cNvPr id="437" name="円/楕円 436"/>
        <xdr:cNvSpPr/>
      </xdr:nvSpPr>
      <xdr:spPr>
        <a:xfrm>
          <a:off x="6921500" y="13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43190</xdr:rowOff>
    </xdr:from>
    <xdr:ext cx="534377" cy="259045"/>
    <xdr:sp macro="" textlink="">
      <xdr:nvSpPr>
        <xdr:cNvPr id="438" name="テキスト ボックス 437"/>
        <xdr:cNvSpPr txBox="1"/>
      </xdr:nvSpPr>
      <xdr:spPr>
        <a:xfrm>
          <a:off x="6705111" y="135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164833</xdr:rowOff>
    </xdr:from>
    <xdr:to>
      <xdr:col>15</xdr:col>
      <xdr:colOff>180975</xdr:colOff>
      <xdr:row>99</xdr:row>
      <xdr:rowOff>932</xdr:rowOff>
    </xdr:to>
    <xdr:cxnSp macro="">
      <xdr:nvCxnSpPr>
        <xdr:cNvPr id="467" name="直線コネクタ 466"/>
        <xdr:cNvCxnSpPr/>
      </xdr:nvCxnSpPr>
      <xdr:spPr>
        <a:xfrm>
          <a:off x="9639300" y="16966933"/>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164833</xdr:rowOff>
    </xdr:from>
    <xdr:to>
      <xdr:col>14</xdr:col>
      <xdr:colOff>28575</xdr:colOff>
      <xdr:row>99</xdr:row>
      <xdr:rowOff>4291</xdr:rowOff>
    </xdr:to>
    <xdr:cxnSp macro="">
      <xdr:nvCxnSpPr>
        <xdr:cNvPr id="470" name="直線コネクタ 469"/>
        <xdr:cNvCxnSpPr/>
      </xdr:nvCxnSpPr>
      <xdr:spPr>
        <a:xfrm flipV="1">
          <a:off x="8750300" y="16966933"/>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4291</xdr:rowOff>
    </xdr:from>
    <xdr:to>
      <xdr:col>12</xdr:col>
      <xdr:colOff>511175</xdr:colOff>
      <xdr:row>99</xdr:row>
      <xdr:rowOff>10082</xdr:rowOff>
    </xdr:to>
    <xdr:cxnSp macro="">
      <xdr:nvCxnSpPr>
        <xdr:cNvPr id="473" name="直線コネクタ 472"/>
        <xdr:cNvCxnSpPr/>
      </xdr:nvCxnSpPr>
      <xdr:spPr>
        <a:xfrm flipV="1">
          <a:off x="7861300" y="169778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170056</xdr:rowOff>
    </xdr:from>
    <xdr:to>
      <xdr:col>11</xdr:col>
      <xdr:colOff>307975</xdr:colOff>
      <xdr:row>99</xdr:row>
      <xdr:rowOff>10082</xdr:rowOff>
    </xdr:to>
    <xdr:cxnSp macro="">
      <xdr:nvCxnSpPr>
        <xdr:cNvPr id="476" name="直線コネクタ 475"/>
        <xdr:cNvCxnSpPr/>
      </xdr:nvCxnSpPr>
      <xdr:spPr>
        <a:xfrm>
          <a:off x="6972300" y="16972156"/>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121582</xdr:rowOff>
    </xdr:from>
    <xdr:to>
      <xdr:col>15</xdr:col>
      <xdr:colOff>231775</xdr:colOff>
      <xdr:row>99</xdr:row>
      <xdr:rowOff>51732</xdr:rowOff>
    </xdr:to>
    <xdr:sp macro="" textlink="">
      <xdr:nvSpPr>
        <xdr:cNvPr id="486" name="円/楕円 485"/>
        <xdr:cNvSpPr/>
      </xdr:nvSpPr>
      <xdr:spPr>
        <a:xfrm>
          <a:off x="10426700" y="169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114033</xdr:rowOff>
    </xdr:from>
    <xdr:to>
      <xdr:col>14</xdr:col>
      <xdr:colOff>79375</xdr:colOff>
      <xdr:row>99</xdr:row>
      <xdr:rowOff>44183</xdr:rowOff>
    </xdr:to>
    <xdr:sp macro="" textlink="">
      <xdr:nvSpPr>
        <xdr:cNvPr id="488" name="円/楕円 487"/>
        <xdr:cNvSpPr/>
      </xdr:nvSpPr>
      <xdr:spPr>
        <a:xfrm>
          <a:off x="9588500" y="1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35310</xdr:rowOff>
    </xdr:from>
    <xdr:ext cx="534377" cy="259045"/>
    <xdr:sp macro="" textlink="">
      <xdr:nvSpPr>
        <xdr:cNvPr id="489" name="テキスト ボックス 488"/>
        <xdr:cNvSpPr txBox="1"/>
      </xdr:nvSpPr>
      <xdr:spPr>
        <a:xfrm>
          <a:off x="9372111" y="1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124941</xdr:rowOff>
    </xdr:from>
    <xdr:to>
      <xdr:col>12</xdr:col>
      <xdr:colOff>561975</xdr:colOff>
      <xdr:row>99</xdr:row>
      <xdr:rowOff>55091</xdr:rowOff>
    </xdr:to>
    <xdr:sp macro="" textlink="">
      <xdr:nvSpPr>
        <xdr:cNvPr id="490" name="円/楕円 489"/>
        <xdr:cNvSpPr/>
      </xdr:nvSpPr>
      <xdr:spPr>
        <a:xfrm>
          <a:off x="8699500" y="169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46218</xdr:rowOff>
    </xdr:from>
    <xdr:ext cx="534377" cy="259045"/>
    <xdr:sp macro="" textlink="">
      <xdr:nvSpPr>
        <xdr:cNvPr id="491" name="テキスト ボックス 490"/>
        <xdr:cNvSpPr txBox="1"/>
      </xdr:nvSpPr>
      <xdr:spPr>
        <a:xfrm>
          <a:off x="8483111" y="170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130732</xdr:rowOff>
    </xdr:from>
    <xdr:to>
      <xdr:col>11</xdr:col>
      <xdr:colOff>358775</xdr:colOff>
      <xdr:row>99</xdr:row>
      <xdr:rowOff>60882</xdr:rowOff>
    </xdr:to>
    <xdr:sp macro="" textlink="">
      <xdr:nvSpPr>
        <xdr:cNvPr id="492" name="円/楕円 491"/>
        <xdr:cNvSpPr/>
      </xdr:nvSpPr>
      <xdr:spPr>
        <a:xfrm>
          <a:off x="7810500" y="16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52009</xdr:rowOff>
    </xdr:from>
    <xdr:ext cx="534377" cy="259045"/>
    <xdr:sp macro="" textlink="">
      <xdr:nvSpPr>
        <xdr:cNvPr id="493" name="テキスト ボックス 492"/>
        <xdr:cNvSpPr txBox="1"/>
      </xdr:nvSpPr>
      <xdr:spPr>
        <a:xfrm>
          <a:off x="7594111" y="17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119256</xdr:rowOff>
    </xdr:from>
    <xdr:to>
      <xdr:col>10</xdr:col>
      <xdr:colOff>155575</xdr:colOff>
      <xdr:row>99</xdr:row>
      <xdr:rowOff>49406</xdr:rowOff>
    </xdr:to>
    <xdr:sp macro="" textlink="">
      <xdr:nvSpPr>
        <xdr:cNvPr id="494" name="円/楕円 493"/>
        <xdr:cNvSpPr/>
      </xdr:nvSpPr>
      <xdr:spPr>
        <a:xfrm>
          <a:off x="6921500" y="169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40533</xdr:rowOff>
    </xdr:from>
    <xdr:ext cx="534377" cy="259045"/>
    <xdr:sp macro="" textlink="">
      <xdr:nvSpPr>
        <xdr:cNvPr id="495" name="テキスト ボックス 494"/>
        <xdr:cNvSpPr txBox="1"/>
      </xdr:nvSpPr>
      <xdr:spPr>
        <a:xfrm>
          <a:off x="6705111" y="170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109097</xdr:rowOff>
    </xdr:from>
    <xdr:to>
      <xdr:col>23</xdr:col>
      <xdr:colOff>517525</xdr:colOff>
      <xdr:row>38</xdr:row>
      <xdr:rowOff>99610</xdr:rowOff>
    </xdr:to>
    <xdr:cxnSp macro="">
      <xdr:nvCxnSpPr>
        <xdr:cNvPr id="522" name="直線コネクタ 521"/>
        <xdr:cNvCxnSpPr/>
      </xdr:nvCxnSpPr>
      <xdr:spPr>
        <a:xfrm>
          <a:off x="15481300" y="6452747"/>
          <a:ext cx="838200" cy="1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109097</xdr:rowOff>
    </xdr:from>
    <xdr:to>
      <xdr:col>22</xdr:col>
      <xdr:colOff>365125</xdr:colOff>
      <xdr:row>38</xdr:row>
      <xdr:rowOff>103348</xdr:rowOff>
    </xdr:to>
    <xdr:cxnSp macro="">
      <xdr:nvCxnSpPr>
        <xdr:cNvPr id="525" name="直線コネクタ 524"/>
        <xdr:cNvCxnSpPr/>
      </xdr:nvCxnSpPr>
      <xdr:spPr>
        <a:xfrm flipV="1">
          <a:off x="14592300" y="6452747"/>
          <a:ext cx="889000" cy="16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103348</xdr:rowOff>
    </xdr:from>
    <xdr:to>
      <xdr:col>21</xdr:col>
      <xdr:colOff>161925</xdr:colOff>
      <xdr:row>38</xdr:row>
      <xdr:rowOff>112664</xdr:rowOff>
    </xdr:to>
    <xdr:cxnSp macro="">
      <xdr:nvCxnSpPr>
        <xdr:cNvPr id="528" name="直線コネクタ 527"/>
        <xdr:cNvCxnSpPr/>
      </xdr:nvCxnSpPr>
      <xdr:spPr>
        <a:xfrm flipV="1">
          <a:off x="13703300" y="6618448"/>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112275</xdr:rowOff>
    </xdr:from>
    <xdr:to>
      <xdr:col>19</xdr:col>
      <xdr:colOff>644525</xdr:colOff>
      <xdr:row>38</xdr:row>
      <xdr:rowOff>112664</xdr:rowOff>
    </xdr:to>
    <xdr:cxnSp macro="">
      <xdr:nvCxnSpPr>
        <xdr:cNvPr id="531" name="直線コネクタ 530"/>
        <xdr:cNvCxnSpPr/>
      </xdr:nvCxnSpPr>
      <xdr:spPr>
        <a:xfrm>
          <a:off x="12814300" y="662737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48810</xdr:rowOff>
    </xdr:from>
    <xdr:to>
      <xdr:col>23</xdr:col>
      <xdr:colOff>568325</xdr:colOff>
      <xdr:row>38</xdr:row>
      <xdr:rowOff>150410</xdr:rowOff>
    </xdr:to>
    <xdr:sp macro="" textlink="">
      <xdr:nvSpPr>
        <xdr:cNvPr id="541" name="円/楕円 540"/>
        <xdr:cNvSpPr/>
      </xdr:nvSpPr>
      <xdr:spPr>
        <a:xfrm>
          <a:off x="16268700" y="65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135187</xdr:rowOff>
    </xdr:from>
    <xdr:ext cx="534377" cy="259045"/>
    <xdr:sp macro="" textlink="">
      <xdr:nvSpPr>
        <xdr:cNvPr id="542" name="消防費該当値テキスト"/>
        <xdr:cNvSpPr txBox="1"/>
      </xdr:nvSpPr>
      <xdr:spPr>
        <a:xfrm>
          <a:off x="16370300" y="64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58297</xdr:rowOff>
    </xdr:from>
    <xdr:to>
      <xdr:col>22</xdr:col>
      <xdr:colOff>415925</xdr:colOff>
      <xdr:row>37</xdr:row>
      <xdr:rowOff>159897</xdr:rowOff>
    </xdr:to>
    <xdr:sp macro="" textlink="">
      <xdr:nvSpPr>
        <xdr:cNvPr id="543" name="円/楕円 542"/>
        <xdr:cNvSpPr/>
      </xdr:nvSpPr>
      <xdr:spPr>
        <a:xfrm>
          <a:off x="15430500" y="64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4974</xdr:rowOff>
    </xdr:from>
    <xdr:ext cx="534377" cy="259045"/>
    <xdr:sp macro="" textlink="">
      <xdr:nvSpPr>
        <xdr:cNvPr id="544" name="テキスト ボックス 543"/>
        <xdr:cNvSpPr txBox="1"/>
      </xdr:nvSpPr>
      <xdr:spPr>
        <a:xfrm>
          <a:off x="15214111" y="61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52548</xdr:rowOff>
    </xdr:from>
    <xdr:to>
      <xdr:col>21</xdr:col>
      <xdr:colOff>212725</xdr:colOff>
      <xdr:row>38</xdr:row>
      <xdr:rowOff>154148</xdr:rowOff>
    </xdr:to>
    <xdr:sp macro="" textlink="">
      <xdr:nvSpPr>
        <xdr:cNvPr id="545" name="円/楕円 544"/>
        <xdr:cNvSpPr/>
      </xdr:nvSpPr>
      <xdr:spPr>
        <a:xfrm>
          <a:off x="14541500" y="65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145275</xdr:rowOff>
    </xdr:from>
    <xdr:ext cx="534377" cy="259045"/>
    <xdr:sp macro="" textlink="">
      <xdr:nvSpPr>
        <xdr:cNvPr id="546" name="テキスト ボックス 545"/>
        <xdr:cNvSpPr txBox="1"/>
      </xdr:nvSpPr>
      <xdr:spPr>
        <a:xfrm>
          <a:off x="14325111" y="66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61864</xdr:rowOff>
    </xdr:from>
    <xdr:to>
      <xdr:col>20</xdr:col>
      <xdr:colOff>9525</xdr:colOff>
      <xdr:row>38</xdr:row>
      <xdr:rowOff>163464</xdr:rowOff>
    </xdr:to>
    <xdr:sp macro="" textlink="">
      <xdr:nvSpPr>
        <xdr:cNvPr id="547" name="円/楕円 546"/>
        <xdr:cNvSpPr/>
      </xdr:nvSpPr>
      <xdr:spPr>
        <a:xfrm>
          <a:off x="13652500" y="65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154591</xdr:rowOff>
    </xdr:from>
    <xdr:ext cx="534377" cy="259045"/>
    <xdr:sp macro="" textlink="">
      <xdr:nvSpPr>
        <xdr:cNvPr id="548" name="テキスト ボックス 547"/>
        <xdr:cNvSpPr txBox="1"/>
      </xdr:nvSpPr>
      <xdr:spPr>
        <a:xfrm>
          <a:off x="13436111" y="66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61475</xdr:rowOff>
    </xdr:from>
    <xdr:to>
      <xdr:col>18</xdr:col>
      <xdr:colOff>492125</xdr:colOff>
      <xdr:row>38</xdr:row>
      <xdr:rowOff>163075</xdr:rowOff>
    </xdr:to>
    <xdr:sp macro="" textlink="">
      <xdr:nvSpPr>
        <xdr:cNvPr id="549" name="円/楕円 548"/>
        <xdr:cNvSpPr/>
      </xdr:nvSpPr>
      <xdr:spPr>
        <a:xfrm>
          <a:off x="12763500" y="65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154202</xdr:rowOff>
    </xdr:from>
    <xdr:ext cx="534377" cy="259045"/>
    <xdr:sp macro="" textlink="">
      <xdr:nvSpPr>
        <xdr:cNvPr id="550" name="テキスト ボックス 549"/>
        <xdr:cNvSpPr txBox="1"/>
      </xdr:nvSpPr>
      <xdr:spPr>
        <a:xfrm>
          <a:off x="12547111" y="66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117266</xdr:rowOff>
    </xdr:from>
    <xdr:to>
      <xdr:col>23</xdr:col>
      <xdr:colOff>517525</xdr:colOff>
      <xdr:row>58</xdr:row>
      <xdr:rowOff>131457</xdr:rowOff>
    </xdr:to>
    <xdr:cxnSp macro="">
      <xdr:nvCxnSpPr>
        <xdr:cNvPr id="579" name="直線コネクタ 578"/>
        <xdr:cNvCxnSpPr/>
      </xdr:nvCxnSpPr>
      <xdr:spPr>
        <a:xfrm flipV="1">
          <a:off x="15481300" y="10061366"/>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98739</xdr:rowOff>
    </xdr:from>
    <xdr:to>
      <xdr:col>22</xdr:col>
      <xdr:colOff>365125</xdr:colOff>
      <xdr:row>58</xdr:row>
      <xdr:rowOff>131457</xdr:rowOff>
    </xdr:to>
    <xdr:cxnSp macro="">
      <xdr:nvCxnSpPr>
        <xdr:cNvPr id="582" name="直線コネクタ 581"/>
        <xdr:cNvCxnSpPr/>
      </xdr:nvCxnSpPr>
      <xdr:spPr>
        <a:xfrm>
          <a:off x="14592300" y="10042839"/>
          <a:ext cx="8890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98739</xdr:rowOff>
    </xdr:from>
    <xdr:to>
      <xdr:col>21</xdr:col>
      <xdr:colOff>161925</xdr:colOff>
      <xdr:row>58</xdr:row>
      <xdr:rowOff>134318</xdr:rowOff>
    </xdr:to>
    <xdr:cxnSp macro="">
      <xdr:nvCxnSpPr>
        <xdr:cNvPr id="585" name="直線コネクタ 584"/>
        <xdr:cNvCxnSpPr/>
      </xdr:nvCxnSpPr>
      <xdr:spPr>
        <a:xfrm flipV="1">
          <a:off x="13703300" y="10042839"/>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119938</xdr:rowOff>
    </xdr:from>
    <xdr:to>
      <xdr:col>19</xdr:col>
      <xdr:colOff>644525</xdr:colOff>
      <xdr:row>58</xdr:row>
      <xdr:rowOff>134318</xdr:rowOff>
    </xdr:to>
    <xdr:cxnSp macro="">
      <xdr:nvCxnSpPr>
        <xdr:cNvPr id="588" name="直線コネクタ 587"/>
        <xdr:cNvCxnSpPr/>
      </xdr:nvCxnSpPr>
      <xdr:spPr>
        <a:xfrm>
          <a:off x="12814300" y="10064038"/>
          <a:ext cx="8890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66466</xdr:rowOff>
    </xdr:from>
    <xdr:to>
      <xdr:col>23</xdr:col>
      <xdr:colOff>568325</xdr:colOff>
      <xdr:row>58</xdr:row>
      <xdr:rowOff>168066</xdr:rowOff>
    </xdr:to>
    <xdr:sp macro="" textlink="">
      <xdr:nvSpPr>
        <xdr:cNvPr id="598" name="円/楕円 597"/>
        <xdr:cNvSpPr/>
      </xdr:nvSpPr>
      <xdr:spPr>
        <a:xfrm>
          <a:off x="16268700" y="100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152843</xdr:rowOff>
    </xdr:from>
    <xdr:ext cx="534377" cy="259045"/>
    <xdr:sp macro="" textlink="">
      <xdr:nvSpPr>
        <xdr:cNvPr id="599" name="教育費該当値テキスト"/>
        <xdr:cNvSpPr txBox="1"/>
      </xdr:nvSpPr>
      <xdr:spPr>
        <a:xfrm>
          <a:off x="16370300"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80657</xdr:rowOff>
    </xdr:from>
    <xdr:to>
      <xdr:col>22</xdr:col>
      <xdr:colOff>415925</xdr:colOff>
      <xdr:row>59</xdr:row>
      <xdr:rowOff>10807</xdr:rowOff>
    </xdr:to>
    <xdr:sp macro="" textlink="">
      <xdr:nvSpPr>
        <xdr:cNvPr id="600" name="円/楕円 599"/>
        <xdr:cNvSpPr/>
      </xdr:nvSpPr>
      <xdr:spPr>
        <a:xfrm>
          <a:off x="15430500" y="10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1934</xdr:rowOff>
    </xdr:from>
    <xdr:ext cx="534377" cy="259045"/>
    <xdr:sp macro="" textlink="">
      <xdr:nvSpPr>
        <xdr:cNvPr id="601" name="テキスト ボックス 600"/>
        <xdr:cNvSpPr txBox="1"/>
      </xdr:nvSpPr>
      <xdr:spPr>
        <a:xfrm>
          <a:off x="15214111" y="101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47939</xdr:rowOff>
    </xdr:from>
    <xdr:to>
      <xdr:col>21</xdr:col>
      <xdr:colOff>212725</xdr:colOff>
      <xdr:row>58</xdr:row>
      <xdr:rowOff>149539</xdr:rowOff>
    </xdr:to>
    <xdr:sp macro="" textlink="">
      <xdr:nvSpPr>
        <xdr:cNvPr id="602" name="円/楕円 601"/>
        <xdr:cNvSpPr/>
      </xdr:nvSpPr>
      <xdr:spPr>
        <a:xfrm>
          <a:off x="14541500" y="99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140666</xdr:rowOff>
    </xdr:from>
    <xdr:ext cx="534377" cy="259045"/>
    <xdr:sp macro="" textlink="">
      <xdr:nvSpPr>
        <xdr:cNvPr id="603" name="テキスト ボックス 602"/>
        <xdr:cNvSpPr txBox="1"/>
      </xdr:nvSpPr>
      <xdr:spPr>
        <a:xfrm>
          <a:off x="14325111" y="100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83518</xdr:rowOff>
    </xdr:from>
    <xdr:to>
      <xdr:col>20</xdr:col>
      <xdr:colOff>9525</xdr:colOff>
      <xdr:row>59</xdr:row>
      <xdr:rowOff>13668</xdr:rowOff>
    </xdr:to>
    <xdr:sp macro="" textlink="">
      <xdr:nvSpPr>
        <xdr:cNvPr id="604" name="円/楕円 603"/>
        <xdr:cNvSpPr/>
      </xdr:nvSpPr>
      <xdr:spPr>
        <a:xfrm>
          <a:off x="13652500" y="100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4795</xdr:rowOff>
    </xdr:from>
    <xdr:ext cx="534377" cy="259045"/>
    <xdr:sp macro="" textlink="">
      <xdr:nvSpPr>
        <xdr:cNvPr id="605" name="テキスト ボックス 604"/>
        <xdr:cNvSpPr txBox="1"/>
      </xdr:nvSpPr>
      <xdr:spPr>
        <a:xfrm>
          <a:off x="13436111" y="101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69138</xdr:rowOff>
    </xdr:from>
    <xdr:to>
      <xdr:col>18</xdr:col>
      <xdr:colOff>492125</xdr:colOff>
      <xdr:row>58</xdr:row>
      <xdr:rowOff>170738</xdr:rowOff>
    </xdr:to>
    <xdr:sp macro="" textlink="">
      <xdr:nvSpPr>
        <xdr:cNvPr id="606" name="円/楕円 605"/>
        <xdr:cNvSpPr/>
      </xdr:nvSpPr>
      <xdr:spPr>
        <a:xfrm>
          <a:off x="12763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161865</xdr:rowOff>
    </xdr:from>
    <xdr:ext cx="534377" cy="259045"/>
    <xdr:sp macro="" textlink="">
      <xdr:nvSpPr>
        <xdr:cNvPr id="607" name="テキスト ボックス 606"/>
        <xdr:cNvSpPr txBox="1"/>
      </xdr:nvSpPr>
      <xdr:spPr>
        <a:xfrm>
          <a:off x="12547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90018</xdr:rowOff>
    </xdr:from>
    <xdr:to>
      <xdr:col>23</xdr:col>
      <xdr:colOff>517525</xdr:colOff>
      <xdr:row>78</xdr:row>
      <xdr:rowOff>91456</xdr:rowOff>
    </xdr:to>
    <xdr:cxnSp macro="">
      <xdr:nvCxnSpPr>
        <xdr:cNvPr id="634" name="直線コネクタ 633"/>
        <xdr:cNvCxnSpPr/>
      </xdr:nvCxnSpPr>
      <xdr:spPr>
        <a:xfrm flipV="1">
          <a:off x="15481300" y="13463118"/>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91456</xdr:rowOff>
    </xdr:from>
    <xdr:to>
      <xdr:col>22</xdr:col>
      <xdr:colOff>365125</xdr:colOff>
      <xdr:row>78</xdr:row>
      <xdr:rowOff>130835</xdr:rowOff>
    </xdr:to>
    <xdr:cxnSp macro="">
      <xdr:nvCxnSpPr>
        <xdr:cNvPr id="637" name="直線コネクタ 636"/>
        <xdr:cNvCxnSpPr/>
      </xdr:nvCxnSpPr>
      <xdr:spPr>
        <a:xfrm flipV="1">
          <a:off x="14592300" y="13464556"/>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83984</xdr:rowOff>
    </xdr:from>
    <xdr:to>
      <xdr:col>21</xdr:col>
      <xdr:colOff>161925</xdr:colOff>
      <xdr:row>78</xdr:row>
      <xdr:rowOff>130835</xdr:rowOff>
    </xdr:to>
    <xdr:cxnSp macro="">
      <xdr:nvCxnSpPr>
        <xdr:cNvPr id="640" name="直線コネクタ 639"/>
        <xdr:cNvCxnSpPr/>
      </xdr:nvCxnSpPr>
      <xdr:spPr>
        <a:xfrm>
          <a:off x="13703300" y="13457084"/>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83984</xdr:rowOff>
    </xdr:from>
    <xdr:to>
      <xdr:col>19</xdr:col>
      <xdr:colOff>644525</xdr:colOff>
      <xdr:row>78</xdr:row>
      <xdr:rowOff>110806</xdr:rowOff>
    </xdr:to>
    <xdr:cxnSp macro="">
      <xdr:nvCxnSpPr>
        <xdr:cNvPr id="643" name="直線コネクタ 642"/>
        <xdr:cNvCxnSpPr/>
      </xdr:nvCxnSpPr>
      <xdr:spPr>
        <a:xfrm flipV="1">
          <a:off x="12814300" y="13457084"/>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39218</xdr:rowOff>
    </xdr:from>
    <xdr:to>
      <xdr:col>23</xdr:col>
      <xdr:colOff>568325</xdr:colOff>
      <xdr:row>78</xdr:row>
      <xdr:rowOff>140818</xdr:rowOff>
    </xdr:to>
    <xdr:sp macro="" textlink="">
      <xdr:nvSpPr>
        <xdr:cNvPr id="653" name="円/楕円 652"/>
        <xdr:cNvSpPr/>
      </xdr:nvSpPr>
      <xdr:spPr>
        <a:xfrm>
          <a:off x="16268700" y="134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170045</xdr:rowOff>
    </xdr:from>
    <xdr:ext cx="534377" cy="259045"/>
    <xdr:sp macro="" textlink="">
      <xdr:nvSpPr>
        <xdr:cNvPr id="654" name="災害復旧費該当値テキスト"/>
        <xdr:cNvSpPr txBox="1"/>
      </xdr:nvSpPr>
      <xdr:spPr>
        <a:xfrm>
          <a:off x="16370300" y="13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40656</xdr:rowOff>
    </xdr:from>
    <xdr:to>
      <xdr:col>22</xdr:col>
      <xdr:colOff>415925</xdr:colOff>
      <xdr:row>78</xdr:row>
      <xdr:rowOff>142256</xdr:rowOff>
    </xdr:to>
    <xdr:sp macro="" textlink="">
      <xdr:nvSpPr>
        <xdr:cNvPr id="655" name="円/楕円 654"/>
        <xdr:cNvSpPr/>
      </xdr:nvSpPr>
      <xdr:spPr>
        <a:xfrm>
          <a:off x="15430500" y="13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158783</xdr:rowOff>
    </xdr:from>
    <xdr:ext cx="534377" cy="259045"/>
    <xdr:sp macro="" textlink="">
      <xdr:nvSpPr>
        <xdr:cNvPr id="656" name="テキスト ボックス 655"/>
        <xdr:cNvSpPr txBox="1"/>
      </xdr:nvSpPr>
      <xdr:spPr>
        <a:xfrm>
          <a:off x="15214111" y="131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80035</xdr:rowOff>
    </xdr:from>
    <xdr:to>
      <xdr:col>21</xdr:col>
      <xdr:colOff>212725</xdr:colOff>
      <xdr:row>79</xdr:row>
      <xdr:rowOff>10185</xdr:rowOff>
    </xdr:to>
    <xdr:sp macro="" textlink="">
      <xdr:nvSpPr>
        <xdr:cNvPr id="657" name="円/楕円 656"/>
        <xdr:cNvSpPr/>
      </xdr:nvSpPr>
      <xdr:spPr>
        <a:xfrm>
          <a:off x="14541500" y="134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1312</xdr:rowOff>
    </xdr:from>
    <xdr:ext cx="469744" cy="259045"/>
    <xdr:sp macro="" textlink="">
      <xdr:nvSpPr>
        <xdr:cNvPr id="658" name="テキスト ボックス 657"/>
        <xdr:cNvSpPr txBox="1"/>
      </xdr:nvSpPr>
      <xdr:spPr>
        <a:xfrm>
          <a:off x="14357427" y="135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33184</xdr:rowOff>
    </xdr:from>
    <xdr:to>
      <xdr:col>20</xdr:col>
      <xdr:colOff>9525</xdr:colOff>
      <xdr:row>78</xdr:row>
      <xdr:rowOff>134784</xdr:rowOff>
    </xdr:to>
    <xdr:sp macro="" textlink="">
      <xdr:nvSpPr>
        <xdr:cNvPr id="659" name="円/楕円 658"/>
        <xdr:cNvSpPr/>
      </xdr:nvSpPr>
      <xdr:spPr>
        <a:xfrm>
          <a:off x="13652500" y="134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151311</xdr:rowOff>
    </xdr:from>
    <xdr:ext cx="534377" cy="259045"/>
    <xdr:sp macro="" textlink="">
      <xdr:nvSpPr>
        <xdr:cNvPr id="660" name="テキスト ボックス 659"/>
        <xdr:cNvSpPr txBox="1"/>
      </xdr:nvSpPr>
      <xdr:spPr>
        <a:xfrm>
          <a:off x="13436111" y="131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60006</xdr:rowOff>
    </xdr:from>
    <xdr:to>
      <xdr:col>18</xdr:col>
      <xdr:colOff>492125</xdr:colOff>
      <xdr:row>78</xdr:row>
      <xdr:rowOff>161606</xdr:rowOff>
    </xdr:to>
    <xdr:sp macro="" textlink="">
      <xdr:nvSpPr>
        <xdr:cNvPr id="661" name="円/楕円 660"/>
        <xdr:cNvSpPr/>
      </xdr:nvSpPr>
      <xdr:spPr>
        <a:xfrm>
          <a:off x="12763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152733</xdr:rowOff>
    </xdr:from>
    <xdr:ext cx="534377" cy="259045"/>
    <xdr:sp macro="" textlink="">
      <xdr:nvSpPr>
        <xdr:cNvPr id="662" name="テキスト ボックス 661"/>
        <xdr:cNvSpPr txBox="1"/>
      </xdr:nvSpPr>
      <xdr:spPr>
        <a:xfrm>
          <a:off x="12547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45323</xdr:rowOff>
    </xdr:from>
    <xdr:to>
      <xdr:col>23</xdr:col>
      <xdr:colOff>517525</xdr:colOff>
      <xdr:row>97</xdr:row>
      <xdr:rowOff>85562</xdr:rowOff>
    </xdr:to>
    <xdr:cxnSp macro="">
      <xdr:nvCxnSpPr>
        <xdr:cNvPr id="691" name="直線コネクタ 690"/>
        <xdr:cNvCxnSpPr/>
      </xdr:nvCxnSpPr>
      <xdr:spPr>
        <a:xfrm>
          <a:off x="15481300" y="16675973"/>
          <a:ext cx="8382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45323</xdr:rowOff>
    </xdr:from>
    <xdr:to>
      <xdr:col>22</xdr:col>
      <xdr:colOff>365125</xdr:colOff>
      <xdr:row>97</xdr:row>
      <xdr:rowOff>62007</xdr:rowOff>
    </xdr:to>
    <xdr:cxnSp macro="">
      <xdr:nvCxnSpPr>
        <xdr:cNvPr id="694" name="直線コネクタ 693"/>
        <xdr:cNvCxnSpPr/>
      </xdr:nvCxnSpPr>
      <xdr:spPr>
        <a:xfrm flipV="1">
          <a:off x="14592300" y="16675973"/>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59257</xdr:rowOff>
    </xdr:from>
    <xdr:to>
      <xdr:col>21</xdr:col>
      <xdr:colOff>161925</xdr:colOff>
      <xdr:row>97</xdr:row>
      <xdr:rowOff>62007</xdr:rowOff>
    </xdr:to>
    <xdr:cxnSp macro="">
      <xdr:nvCxnSpPr>
        <xdr:cNvPr id="697" name="直線コネクタ 696"/>
        <xdr:cNvCxnSpPr/>
      </xdr:nvCxnSpPr>
      <xdr:spPr>
        <a:xfrm>
          <a:off x="13703300" y="16689907"/>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59257</xdr:rowOff>
    </xdr:from>
    <xdr:to>
      <xdr:col>19</xdr:col>
      <xdr:colOff>644525</xdr:colOff>
      <xdr:row>97</xdr:row>
      <xdr:rowOff>92535</xdr:rowOff>
    </xdr:to>
    <xdr:cxnSp macro="">
      <xdr:nvCxnSpPr>
        <xdr:cNvPr id="700" name="直線コネクタ 699"/>
        <xdr:cNvCxnSpPr/>
      </xdr:nvCxnSpPr>
      <xdr:spPr>
        <a:xfrm flipV="1">
          <a:off x="12814300" y="1668990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34762</xdr:rowOff>
    </xdr:from>
    <xdr:to>
      <xdr:col>23</xdr:col>
      <xdr:colOff>568325</xdr:colOff>
      <xdr:row>97</xdr:row>
      <xdr:rowOff>136362</xdr:rowOff>
    </xdr:to>
    <xdr:sp macro="" textlink="">
      <xdr:nvSpPr>
        <xdr:cNvPr id="710" name="円/楕円 709"/>
        <xdr:cNvSpPr/>
      </xdr:nvSpPr>
      <xdr:spPr>
        <a:xfrm>
          <a:off x="16268700" y="166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57639</xdr:rowOff>
    </xdr:from>
    <xdr:ext cx="599010" cy="259045"/>
    <xdr:sp macro="" textlink="">
      <xdr:nvSpPr>
        <xdr:cNvPr id="711" name="公債費該当値テキスト"/>
        <xdr:cNvSpPr txBox="1"/>
      </xdr:nvSpPr>
      <xdr:spPr>
        <a:xfrm>
          <a:off x="16370300" y="1651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165973</xdr:rowOff>
    </xdr:from>
    <xdr:to>
      <xdr:col>22</xdr:col>
      <xdr:colOff>415925</xdr:colOff>
      <xdr:row>97</xdr:row>
      <xdr:rowOff>96123</xdr:rowOff>
    </xdr:to>
    <xdr:sp macro="" textlink="">
      <xdr:nvSpPr>
        <xdr:cNvPr id="712" name="円/楕円 711"/>
        <xdr:cNvSpPr/>
      </xdr:nvSpPr>
      <xdr:spPr>
        <a:xfrm>
          <a:off x="15430500" y="16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112650</xdr:rowOff>
    </xdr:from>
    <xdr:ext cx="599010" cy="259045"/>
    <xdr:sp macro="" textlink="">
      <xdr:nvSpPr>
        <xdr:cNvPr id="713" name="テキスト ボックス 712"/>
        <xdr:cNvSpPr txBox="1"/>
      </xdr:nvSpPr>
      <xdr:spPr>
        <a:xfrm>
          <a:off x="15181794" y="164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11207</xdr:rowOff>
    </xdr:from>
    <xdr:to>
      <xdr:col>21</xdr:col>
      <xdr:colOff>212725</xdr:colOff>
      <xdr:row>97</xdr:row>
      <xdr:rowOff>112807</xdr:rowOff>
    </xdr:to>
    <xdr:sp macro="" textlink="">
      <xdr:nvSpPr>
        <xdr:cNvPr id="714" name="円/楕円 713"/>
        <xdr:cNvSpPr/>
      </xdr:nvSpPr>
      <xdr:spPr>
        <a:xfrm>
          <a:off x="14541500" y="166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129334</xdr:rowOff>
    </xdr:from>
    <xdr:ext cx="599010" cy="259045"/>
    <xdr:sp macro="" textlink="">
      <xdr:nvSpPr>
        <xdr:cNvPr id="715" name="テキスト ボックス 714"/>
        <xdr:cNvSpPr txBox="1"/>
      </xdr:nvSpPr>
      <xdr:spPr>
        <a:xfrm>
          <a:off x="14292794" y="1641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8457</xdr:rowOff>
    </xdr:from>
    <xdr:to>
      <xdr:col>20</xdr:col>
      <xdr:colOff>9525</xdr:colOff>
      <xdr:row>97</xdr:row>
      <xdr:rowOff>110057</xdr:rowOff>
    </xdr:to>
    <xdr:sp macro="" textlink="">
      <xdr:nvSpPr>
        <xdr:cNvPr id="716" name="円/楕円 715"/>
        <xdr:cNvSpPr/>
      </xdr:nvSpPr>
      <xdr:spPr>
        <a:xfrm>
          <a:off x="13652500" y="16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126584</xdr:rowOff>
    </xdr:from>
    <xdr:ext cx="599010" cy="259045"/>
    <xdr:sp macro="" textlink="">
      <xdr:nvSpPr>
        <xdr:cNvPr id="717" name="テキスト ボックス 716"/>
        <xdr:cNvSpPr txBox="1"/>
      </xdr:nvSpPr>
      <xdr:spPr>
        <a:xfrm>
          <a:off x="13403794" y="1641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41735</xdr:rowOff>
    </xdr:from>
    <xdr:to>
      <xdr:col>18</xdr:col>
      <xdr:colOff>492125</xdr:colOff>
      <xdr:row>97</xdr:row>
      <xdr:rowOff>143335</xdr:rowOff>
    </xdr:to>
    <xdr:sp macro="" textlink="">
      <xdr:nvSpPr>
        <xdr:cNvPr id="718" name="円/楕円 717"/>
        <xdr:cNvSpPr/>
      </xdr:nvSpPr>
      <xdr:spPr>
        <a:xfrm>
          <a:off x="12763500" y="166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134462</xdr:rowOff>
    </xdr:from>
    <xdr:ext cx="599010" cy="259045"/>
    <xdr:sp macro="" textlink="">
      <xdr:nvSpPr>
        <xdr:cNvPr id="719" name="テキスト ボックス 718"/>
        <xdr:cNvSpPr txBox="1"/>
      </xdr:nvSpPr>
      <xdr:spPr>
        <a:xfrm>
          <a:off x="12514794" y="167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前年度に比べ大きく増加しているが、これは地方創生関連事業の取り組みによるものである。今後も地方創生の取り組みによる支出が増えることが予想されるが、事業の効果を見極め、無駄のない予算の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実質単年度収支は、財政調整基金への積立金や地方債繰上償還などにより、高低を繰り返していたが、最近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年は標準財政規模比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前後で推移している。財政調整基金残高については若干の上昇で移行している。また、実質収支額は黒字であり、ほぼ横ばいで移行している。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全ての会計において赤字額はない。連結実質赤字比率は▲</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であり健全である。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8" sqref="AH18:AL1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2520691</v>
      </c>
      <c r="BO4" s="409"/>
      <c r="BP4" s="409"/>
      <c r="BQ4" s="409"/>
      <c r="BR4" s="409"/>
      <c r="BS4" s="409"/>
      <c r="BT4" s="409"/>
      <c r="BU4" s="410"/>
      <c r="BV4" s="408">
        <v>2606641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3.5</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2418447</v>
      </c>
      <c r="BO5" s="414"/>
      <c r="BP5" s="414"/>
      <c r="BQ5" s="414"/>
      <c r="BR5" s="414"/>
      <c r="BS5" s="414"/>
      <c r="BT5" s="414"/>
      <c r="BU5" s="415"/>
      <c r="BV5" s="413">
        <v>2498879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73.2</v>
      </c>
      <c r="CU5" s="384"/>
      <c r="CV5" s="384"/>
      <c r="CW5" s="384"/>
      <c r="CX5" s="384"/>
      <c r="CY5" s="384"/>
      <c r="CZ5" s="384"/>
      <c r="DA5" s="385"/>
      <c r="DB5" s="383">
        <v>80.5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102244</v>
      </c>
      <c r="BO6" s="414"/>
      <c r="BP6" s="414"/>
      <c r="BQ6" s="414"/>
      <c r="BR6" s="414"/>
      <c r="BS6" s="414"/>
      <c r="BT6" s="414"/>
      <c r="BU6" s="415"/>
      <c r="BV6" s="413">
        <v>107762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76.900000000000006</v>
      </c>
      <c r="CU6" s="560"/>
      <c r="CV6" s="560"/>
      <c r="CW6" s="560"/>
      <c r="CX6" s="560"/>
      <c r="CY6" s="560"/>
      <c r="CZ6" s="560"/>
      <c r="DA6" s="561"/>
      <c r="DB6" s="559">
        <v>84.8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43040</v>
      </c>
      <c r="BO7" s="414"/>
      <c r="BP7" s="414"/>
      <c r="BQ7" s="414"/>
      <c r="BR7" s="414"/>
      <c r="BS7" s="414"/>
      <c r="BT7" s="414"/>
      <c r="BU7" s="415"/>
      <c r="BV7" s="413">
        <v>58273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1668686</v>
      </c>
      <c r="CU7" s="414"/>
      <c r="CV7" s="414"/>
      <c r="CW7" s="414"/>
      <c r="CX7" s="414"/>
      <c r="CY7" s="414"/>
      <c r="CZ7" s="414"/>
      <c r="DA7" s="415"/>
      <c r="DB7" s="413">
        <v>1585162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59204</v>
      </c>
      <c r="BO8" s="414"/>
      <c r="BP8" s="414"/>
      <c r="BQ8" s="414"/>
      <c r="BR8" s="414"/>
      <c r="BS8" s="414"/>
      <c r="BT8" s="414"/>
      <c r="BU8" s="415"/>
      <c r="BV8" s="413">
        <v>49489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2289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9715</v>
      </c>
      <c r="BO9" s="414"/>
      <c r="BP9" s="414"/>
      <c r="BQ9" s="414"/>
      <c r="BR9" s="414"/>
      <c r="BS9" s="414"/>
      <c r="BT9" s="414"/>
      <c r="BU9" s="415"/>
      <c r="BV9" s="413">
        <v>-11023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19.100000000000001</v>
      </c>
      <c r="CU9" s="384"/>
      <c r="CV9" s="384"/>
      <c r="CW9" s="384"/>
      <c r="CX9" s="384"/>
      <c r="CY9" s="384"/>
      <c r="CZ9" s="384"/>
      <c r="DA9" s="385"/>
      <c r="DB9" s="383">
        <v>23.7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2588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1357</v>
      </c>
      <c r="BO10" s="414"/>
      <c r="BP10" s="414"/>
      <c r="BQ10" s="414"/>
      <c r="BR10" s="414"/>
      <c r="BS10" s="414"/>
      <c r="BT10" s="414"/>
      <c r="BU10" s="415"/>
      <c r="BV10" s="413">
        <v>1355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88230</v>
      </c>
      <c r="BO11" s="414"/>
      <c r="BP11" s="414"/>
      <c r="BQ11" s="414"/>
      <c r="BR11" s="414"/>
      <c r="BS11" s="414"/>
      <c r="BT11" s="414"/>
      <c r="BU11" s="415"/>
      <c r="BV11" s="413">
        <v>115834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2499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2489</v>
      </c>
      <c r="S13" s="515"/>
      <c r="T13" s="515"/>
      <c r="U13" s="515"/>
      <c r="V13" s="516"/>
      <c r="W13" s="502" t="s">
        <v>121</v>
      </c>
      <c r="X13" s="426"/>
      <c r="Y13" s="426"/>
      <c r="Z13" s="426"/>
      <c r="AA13" s="426"/>
      <c r="AB13" s="427"/>
      <c r="AC13" s="389">
        <v>615</v>
      </c>
      <c r="AD13" s="390"/>
      <c r="AE13" s="390"/>
      <c r="AF13" s="390"/>
      <c r="AG13" s="391"/>
      <c r="AH13" s="389">
        <v>720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99302</v>
      </c>
      <c r="BO13" s="414"/>
      <c r="BP13" s="414"/>
      <c r="BQ13" s="414"/>
      <c r="BR13" s="414"/>
      <c r="BS13" s="414"/>
      <c r="BT13" s="414"/>
      <c r="BU13" s="415"/>
      <c r="BV13" s="413">
        <v>106166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2566</v>
      </c>
      <c r="S14" s="515"/>
      <c r="T14" s="515"/>
      <c r="U14" s="515"/>
      <c r="V14" s="516"/>
      <c r="W14" s="517"/>
      <c r="X14" s="429"/>
      <c r="Y14" s="429"/>
      <c r="Z14" s="429"/>
      <c r="AA14" s="429"/>
      <c r="AB14" s="430"/>
      <c r="AC14" s="507">
        <v>41.8</v>
      </c>
      <c r="AD14" s="508"/>
      <c r="AE14" s="508"/>
      <c r="AF14" s="508"/>
      <c r="AG14" s="509"/>
      <c r="AH14" s="507">
        <v>41.7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2551</v>
      </c>
      <c r="S15" s="515"/>
      <c r="T15" s="515"/>
      <c r="U15" s="515"/>
      <c r="V15" s="516"/>
      <c r="W15" s="502" t="s">
        <v>128</v>
      </c>
      <c r="X15" s="426"/>
      <c r="Y15" s="426"/>
      <c r="Z15" s="426"/>
      <c r="AA15" s="426"/>
      <c r="AB15" s="427"/>
      <c r="AC15" s="389">
        <v>284</v>
      </c>
      <c r="AD15" s="390"/>
      <c r="AE15" s="390"/>
      <c r="AF15" s="390"/>
      <c r="AG15" s="391"/>
      <c r="AH15" s="389">
        <v>383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235566</v>
      </c>
      <c r="BO15" s="409"/>
      <c r="BP15" s="409"/>
      <c r="BQ15" s="409"/>
      <c r="BR15" s="409"/>
      <c r="BS15" s="409"/>
      <c r="BT15" s="409"/>
      <c r="BU15" s="410"/>
      <c r="BV15" s="408">
        <v>219097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19.3</v>
      </c>
      <c r="AD16" s="508"/>
      <c r="AE16" s="508"/>
      <c r="AF16" s="508"/>
      <c r="AG16" s="509"/>
      <c r="AH16" s="507">
        <v>22.2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1537606</v>
      </c>
      <c r="BO16" s="414"/>
      <c r="BP16" s="414"/>
      <c r="BQ16" s="414"/>
      <c r="BR16" s="414"/>
      <c r="BS16" s="414"/>
      <c r="BT16" s="414"/>
      <c r="BU16" s="415"/>
      <c r="BV16" s="413">
        <v>1455217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574</v>
      </c>
      <c r="AD17" s="390"/>
      <c r="AE17" s="390"/>
      <c r="AF17" s="390"/>
      <c r="AG17" s="391"/>
      <c r="AH17" s="389">
        <v>618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285270</v>
      </c>
      <c r="BO17" s="414"/>
      <c r="BP17" s="414"/>
      <c r="BQ17" s="414"/>
      <c r="BR17" s="414"/>
      <c r="BS17" s="414"/>
      <c r="BT17" s="414"/>
      <c r="BU17" s="415"/>
      <c r="BV17" s="413">
        <v>267671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42.28</v>
      </c>
      <c r="M18" s="478"/>
      <c r="N18" s="478"/>
      <c r="O18" s="478"/>
      <c r="P18" s="478"/>
      <c r="Q18" s="478"/>
      <c r="R18" s="479"/>
      <c r="S18" s="479"/>
      <c r="T18" s="479"/>
      <c r="U18" s="479"/>
      <c r="V18" s="480"/>
      <c r="W18" s="494"/>
      <c r="X18" s="495"/>
      <c r="Y18" s="495"/>
      <c r="Z18" s="495"/>
      <c r="AA18" s="495"/>
      <c r="AB18" s="503"/>
      <c r="AC18" s="377">
        <v>39</v>
      </c>
      <c r="AD18" s="378"/>
      <c r="AE18" s="378"/>
      <c r="AF18" s="378"/>
      <c r="AG18" s="481"/>
      <c r="AH18" s="377">
        <v>35.799999999999997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1236169</v>
      </c>
      <c r="BO18" s="414"/>
      <c r="BP18" s="414"/>
      <c r="BQ18" s="414"/>
      <c r="BR18" s="414"/>
      <c r="BS18" s="414"/>
      <c r="BT18" s="414"/>
      <c r="BU18" s="415"/>
      <c r="BV18" s="413">
        <v>1283401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2076946</v>
      </c>
      <c r="BO19" s="414"/>
      <c r="BP19" s="414"/>
      <c r="BQ19" s="414"/>
      <c r="BR19" s="414"/>
      <c r="BS19" s="414"/>
      <c r="BT19" s="414"/>
      <c r="BU19" s="415"/>
      <c r="BV19" s="413">
        <v>1940184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793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1748407</v>
      </c>
      <c r="BO23" s="414"/>
      <c r="BP23" s="414"/>
      <c r="BQ23" s="414"/>
      <c r="BR23" s="414"/>
      <c r="BS23" s="414"/>
      <c r="BT23" s="414"/>
      <c r="BU23" s="415"/>
      <c r="BV23" s="413">
        <v>1953211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5880</v>
      </c>
      <c r="R24" s="390"/>
      <c r="S24" s="390"/>
      <c r="T24" s="390"/>
      <c r="U24" s="390"/>
      <c r="V24" s="391"/>
      <c r="W24" s="455"/>
      <c r="X24" s="446"/>
      <c r="Y24" s="447"/>
      <c r="Z24" s="386" t="s">
        <v>152</v>
      </c>
      <c r="AA24" s="387"/>
      <c r="AB24" s="387"/>
      <c r="AC24" s="387"/>
      <c r="AD24" s="387"/>
      <c r="AE24" s="387"/>
      <c r="AF24" s="387"/>
      <c r="AG24" s="388"/>
      <c r="AH24" s="389">
        <v>45</v>
      </c>
      <c r="AI24" s="390"/>
      <c r="AJ24" s="390"/>
      <c r="AK24" s="390"/>
      <c r="AL24" s="391"/>
      <c r="AM24" s="389">
        <v>138645</v>
      </c>
      <c r="AN24" s="390"/>
      <c r="AO24" s="390"/>
      <c r="AP24" s="390"/>
      <c r="AQ24" s="390"/>
      <c r="AR24" s="391"/>
      <c r="AS24" s="389">
        <v>3081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1421152</v>
      </c>
      <c r="BO24" s="414"/>
      <c r="BP24" s="414"/>
      <c r="BQ24" s="414"/>
      <c r="BR24" s="414"/>
      <c r="BS24" s="414"/>
      <c r="BT24" s="414"/>
      <c r="BU24" s="415"/>
      <c r="BV24" s="413">
        <v>1616488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5337</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4637</v>
      </c>
      <c r="BO25" s="409"/>
      <c r="BP25" s="409"/>
      <c r="BQ25" s="409"/>
      <c r="BR25" s="409"/>
      <c r="BS25" s="409"/>
      <c r="BT25" s="409"/>
      <c r="BU25" s="410"/>
      <c r="BV25" s="408">
        <v>6181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5106</v>
      </c>
      <c r="R26" s="390"/>
      <c r="S26" s="390"/>
      <c r="T26" s="390"/>
      <c r="U26" s="390"/>
      <c r="V26" s="391"/>
      <c r="W26" s="455"/>
      <c r="X26" s="446"/>
      <c r="Y26" s="447"/>
      <c r="Z26" s="386" t="s">
        <v>158</v>
      </c>
      <c r="AA26" s="468"/>
      <c r="AB26" s="468"/>
      <c r="AC26" s="468"/>
      <c r="AD26" s="468"/>
      <c r="AE26" s="468"/>
      <c r="AF26" s="468"/>
      <c r="AG26" s="469"/>
      <c r="AH26" s="389">
        <v>2</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2600</v>
      </c>
      <c r="R27" s="390"/>
      <c r="S27" s="390"/>
      <c r="T27" s="390"/>
      <c r="U27" s="390"/>
      <c r="V27" s="391"/>
      <c r="W27" s="455"/>
      <c r="X27" s="446"/>
      <c r="Y27" s="447"/>
      <c r="Z27" s="386" t="s">
        <v>162</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112254</v>
      </c>
      <c r="BO27" s="417"/>
      <c r="BP27" s="417"/>
      <c r="BQ27" s="417"/>
      <c r="BR27" s="417"/>
      <c r="BS27" s="417"/>
      <c r="BT27" s="417"/>
      <c r="BU27" s="418"/>
      <c r="BV27" s="416">
        <v>112186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2200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1397615</v>
      </c>
      <c r="BO28" s="409"/>
      <c r="BP28" s="409"/>
      <c r="BQ28" s="409"/>
      <c r="BR28" s="409"/>
      <c r="BS28" s="409"/>
      <c r="BT28" s="409"/>
      <c r="BU28" s="410"/>
      <c r="BV28" s="408">
        <v>1396258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6</v>
      </c>
      <c r="M29" s="390"/>
      <c r="N29" s="390"/>
      <c r="O29" s="390"/>
      <c r="P29" s="391"/>
      <c r="Q29" s="389">
        <v>1860</v>
      </c>
      <c r="R29" s="390"/>
      <c r="S29" s="390"/>
      <c r="T29" s="390"/>
      <c r="U29" s="390"/>
      <c r="V29" s="391"/>
      <c r="W29" s="456"/>
      <c r="X29" s="457"/>
      <c r="Y29" s="458"/>
      <c r="Z29" s="386" t="s">
        <v>169</v>
      </c>
      <c r="AA29" s="387"/>
      <c r="AB29" s="387"/>
      <c r="AC29" s="387"/>
      <c r="AD29" s="387"/>
      <c r="AE29" s="387"/>
      <c r="AF29" s="387"/>
      <c r="AG29" s="388"/>
      <c r="AH29" s="389">
        <v>45</v>
      </c>
      <c r="AI29" s="390"/>
      <c r="AJ29" s="390"/>
      <c r="AK29" s="390"/>
      <c r="AL29" s="391"/>
      <c r="AM29" s="389">
        <v>138645</v>
      </c>
      <c r="AN29" s="390"/>
      <c r="AO29" s="390"/>
      <c r="AP29" s="390"/>
      <c r="AQ29" s="390"/>
      <c r="AR29" s="391"/>
      <c r="AS29" s="389">
        <v>3081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640024</v>
      </c>
      <c r="BO29" s="414"/>
      <c r="BP29" s="414"/>
      <c r="BQ29" s="414"/>
      <c r="BR29" s="414"/>
      <c r="BS29" s="414"/>
      <c r="BT29" s="414"/>
      <c r="BU29" s="415"/>
      <c r="BV29" s="413">
        <v>497895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1382269</v>
      </c>
      <c r="BO30" s="417"/>
      <c r="BP30" s="417"/>
      <c r="BQ30" s="417"/>
      <c r="BR30" s="417"/>
      <c r="BS30" s="417"/>
      <c r="BT30" s="417"/>
      <c r="BU30" s="418"/>
      <c r="BV30" s="416">
        <v>1389507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佐那河内村国民健康保険事業特別会計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佐那河内村簡易水道特別会計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徳島県市町村議会議員公務災害補償等組合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佐那河内村介護保険事業特別会計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佐那河内村農業集落排水事業特別会計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徳島県市町村総合事務組合（一般会計）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佐那河内村後期高齢者医療特別会計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徳島県市町村総合事務組合（滞納整理機構特別会計）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小松島市外三町村衛生組合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徳島県後期高齢者医療広域連合（一般会計）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徳島県後期高齢者医療広域連合（後期高齢者医療事業会計）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3.49</v>
      </c>
      <c r="G34" s="33">
        <v>3.92</v>
      </c>
      <c r="H34" s="33">
        <v>3.75</v>
      </c>
      <c r="I34" s="33">
        <v>3.12</v>
      </c>
      <c r="J34" s="34">
        <v>3.54</v>
      </c>
      <c r="K34" s="22"/>
      <c r="L34" s="22"/>
      <c r="M34" s="22"/>
      <c r="N34" s="22"/>
      <c r="O34" s="22"/>
      <c r="P34" s="22"/>
    </row>
    <row r="35" spans="1:16" ht="39" customHeight="1" x14ac:dyDescent="0.15">
      <c r="A35" s="22"/>
      <c r="B35" s="35"/>
      <c r="C35" s="1175" t="s">
        <v>526</v>
      </c>
      <c r="D35" s="1176"/>
      <c r="E35" s="1177"/>
      <c r="F35" s="36">
        <v>0.28999999999999998</v>
      </c>
      <c r="G35" s="37">
        <v>0.74</v>
      </c>
      <c r="H35" s="37">
        <v>2.5</v>
      </c>
      <c r="I35" s="37">
        <v>3.53</v>
      </c>
      <c r="J35" s="38">
        <v>1.78</v>
      </c>
      <c r="K35" s="22"/>
      <c r="L35" s="22"/>
      <c r="M35" s="22"/>
      <c r="N35" s="22"/>
      <c r="O35" s="22"/>
      <c r="P35" s="22"/>
    </row>
    <row r="36" spans="1:16" ht="39" customHeight="1" x14ac:dyDescent="0.15">
      <c r="A36" s="22"/>
      <c r="B36" s="35"/>
      <c r="C36" s="1175" t="s">
        <v>527</v>
      </c>
      <c r="D36" s="1176"/>
      <c r="E36" s="1177"/>
      <c r="F36" s="36">
        <v>0.38</v>
      </c>
      <c r="G36" s="37">
        <v>0.3</v>
      </c>
      <c r="H36" s="37">
        <v>0.57999999999999996</v>
      </c>
      <c r="I36" s="37">
        <v>1.1499999999999999</v>
      </c>
      <c r="J36" s="38">
        <v>1.1399999999999999</v>
      </c>
      <c r="K36" s="22"/>
      <c r="L36" s="22"/>
      <c r="M36" s="22"/>
      <c r="N36" s="22"/>
      <c r="O36" s="22"/>
      <c r="P36" s="22"/>
    </row>
    <row r="37" spans="1:16" ht="39" customHeight="1" x14ac:dyDescent="0.15">
      <c r="A37" s="22"/>
      <c r="B37" s="35"/>
      <c r="C37" s="1175" t="s">
        <v>528</v>
      </c>
      <c r="D37" s="1176"/>
      <c r="E37" s="1177"/>
      <c r="F37" s="36">
        <v>0.03</v>
      </c>
      <c r="G37" s="37">
        <v>7.0000000000000007E-2</v>
      </c>
      <c r="H37" s="37">
        <v>0.15</v>
      </c>
      <c r="I37" s="37">
        <v>0.18</v>
      </c>
      <c r="J37" s="38">
        <v>0.2</v>
      </c>
      <c r="K37" s="22"/>
      <c r="L37" s="22"/>
      <c r="M37" s="22"/>
      <c r="N37" s="22"/>
      <c r="O37" s="22"/>
      <c r="P37" s="22"/>
    </row>
    <row r="38" spans="1:16" ht="39" customHeight="1" x14ac:dyDescent="0.15">
      <c r="A38" s="22"/>
      <c r="B38" s="35"/>
      <c r="C38" s="1175" t="s">
        <v>529</v>
      </c>
      <c r="D38" s="1176"/>
      <c r="E38" s="1177"/>
      <c r="F38" s="36">
        <v>0.06</v>
      </c>
      <c r="G38" s="37">
        <v>0.05</v>
      </c>
      <c r="H38" s="37">
        <v>0.12</v>
      </c>
      <c r="I38" s="37">
        <v>7.0000000000000007E-2</v>
      </c>
      <c r="J38" s="38">
        <v>0.12</v>
      </c>
      <c r="K38" s="22"/>
      <c r="L38" s="22"/>
      <c r="M38" s="22"/>
      <c r="N38" s="22"/>
      <c r="O38" s="22"/>
      <c r="P38" s="22"/>
    </row>
    <row r="39" spans="1:16" ht="39" customHeight="1" x14ac:dyDescent="0.15">
      <c r="A39" s="22"/>
      <c r="B39" s="35"/>
      <c r="C39" s="1175" t="s">
        <v>530</v>
      </c>
      <c r="D39" s="1176"/>
      <c r="E39" s="1177"/>
      <c r="F39" s="36">
        <v>0.02</v>
      </c>
      <c r="G39" s="37">
        <v>0.02</v>
      </c>
      <c r="H39" s="37">
        <v>0.03</v>
      </c>
      <c r="I39" s="37">
        <v>0.03</v>
      </c>
      <c r="J39" s="38">
        <v>0.04</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532</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421</v>
      </c>
      <c r="L45" s="60">
        <v>394</v>
      </c>
      <c r="M45" s="60">
        <v>345</v>
      </c>
      <c r="N45" s="60">
        <v>345</v>
      </c>
      <c r="O45" s="61">
        <v>308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188</v>
      </c>
      <c r="L48" s="64">
        <v>181</v>
      </c>
      <c r="M48" s="64">
        <v>166</v>
      </c>
      <c r="N48" s="64">
        <v>155</v>
      </c>
      <c r="O48" s="65">
        <v>131</v>
      </c>
      <c r="P48" s="48"/>
      <c r="Q48" s="48"/>
      <c r="R48" s="48"/>
      <c r="S48" s="48"/>
      <c r="T48" s="48"/>
      <c r="U48" s="48"/>
    </row>
    <row r="49" spans="1:21" ht="30.75" customHeight="1" x14ac:dyDescent="0.15">
      <c r="A49" s="48"/>
      <c r="B49" s="1193"/>
      <c r="C49" s="1194"/>
      <c r="D49" s="62"/>
      <c r="E49" s="1185" t="s">
        <v>16</v>
      </c>
      <c r="F49" s="1185"/>
      <c r="G49" s="1185"/>
      <c r="H49" s="1185"/>
      <c r="I49" s="1185"/>
      <c r="J49" s="1186"/>
      <c r="K49" s="63">
        <v>29</v>
      </c>
      <c r="L49" s="64">
        <v>29</v>
      </c>
      <c r="M49" s="64">
        <v>23</v>
      </c>
      <c r="N49" s="64">
        <v>9</v>
      </c>
      <c r="O49" s="65">
        <v>1</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468</v>
      </c>
      <c r="L52" s="64">
        <v>455</v>
      </c>
      <c r="M52" s="64">
        <v>420</v>
      </c>
      <c r="N52" s="64">
        <v>420</v>
      </c>
      <c r="O52" s="65">
        <v>398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170</v>
      </c>
      <c r="L53" s="69">
        <v>149</v>
      </c>
      <c r="M53" s="69">
        <v>114</v>
      </c>
      <c r="N53" s="69">
        <v>89</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2666</v>
      </c>
      <c r="J41" s="83">
        <v>2401</v>
      </c>
      <c r="K41" s="83">
        <v>2153</v>
      </c>
      <c r="L41" s="83">
        <v>1953</v>
      </c>
      <c r="M41" s="84">
        <v>1748</v>
      </c>
    </row>
    <row r="42" spans="2:13" ht="27.75" customHeight="1" x14ac:dyDescent="0.15">
      <c r="B42" s="1201"/>
      <c r="C42" s="1202"/>
      <c r="D42" s="85"/>
      <c r="E42" s="1205" t="s">
        <v>26</v>
      </c>
      <c r="F42" s="1205"/>
      <c r="G42" s="1205"/>
      <c r="H42" s="1206"/>
      <c r="I42" s="86" t="s">
        <v>479</v>
      </c>
      <c r="J42" s="87" t="s">
        <v>479</v>
      </c>
      <c r="K42" s="87" t="s">
        <v>479</v>
      </c>
      <c r="L42" s="87" t="s">
        <v>479</v>
      </c>
      <c r="M42" s="88" t="s">
        <v>479</v>
      </c>
    </row>
    <row r="43" spans="2:13" ht="27.75" customHeight="1" x14ac:dyDescent="0.15">
      <c r="B43" s="1201"/>
      <c r="C43" s="1202"/>
      <c r="D43" s="85"/>
      <c r="E43" s="1205" t="s">
        <v>27</v>
      </c>
      <c r="F43" s="1205"/>
      <c r="G43" s="1205"/>
      <c r="H43" s="1206"/>
      <c r="I43" s="86">
        <v>1930</v>
      </c>
      <c r="J43" s="87">
        <v>1857</v>
      </c>
      <c r="K43" s="87">
        <v>1745</v>
      </c>
      <c r="L43" s="87">
        <v>1633</v>
      </c>
      <c r="M43" s="88">
        <v>1465</v>
      </c>
    </row>
    <row r="44" spans="2:13" ht="27.75" customHeight="1" x14ac:dyDescent="0.15">
      <c r="B44" s="1201"/>
      <c r="C44" s="1202"/>
      <c r="D44" s="85"/>
      <c r="E44" s="1205" t="s">
        <v>28</v>
      </c>
      <c r="F44" s="1205"/>
      <c r="G44" s="1205"/>
      <c r="H44" s="1206"/>
      <c r="I44" s="86">
        <v>59</v>
      </c>
      <c r="J44" s="87">
        <v>42</v>
      </c>
      <c r="K44" s="87">
        <v>19</v>
      </c>
      <c r="L44" s="87">
        <v>10</v>
      </c>
      <c r="M44" s="88">
        <v>9</v>
      </c>
    </row>
    <row r="45" spans="2:13" ht="27.75" customHeight="1" x14ac:dyDescent="0.15">
      <c r="B45" s="1201"/>
      <c r="C45" s="1202"/>
      <c r="D45" s="85"/>
      <c r="E45" s="1205" t="s">
        <v>29</v>
      </c>
      <c r="F45" s="1205"/>
      <c r="G45" s="1205"/>
      <c r="H45" s="1206"/>
      <c r="I45" s="86">
        <v>410</v>
      </c>
      <c r="J45" s="87">
        <v>427</v>
      </c>
      <c r="K45" s="87">
        <v>410</v>
      </c>
      <c r="L45" s="87">
        <v>369</v>
      </c>
      <c r="M45" s="88">
        <v>341</v>
      </c>
    </row>
    <row r="46" spans="2:13" ht="27.75" customHeight="1" x14ac:dyDescent="0.15">
      <c r="B46" s="1201"/>
      <c r="C46" s="1202"/>
      <c r="D46" s="85"/>
      <c r="E46" s="1205" t="s">
        <v>30</v>
      </c>
      <c r="F46" s="1205"/>
      <c r="G46" s="1205"/>
      <c r="H46" s="1206"/>
      <c r="I46" s="86" t="s">
        <v>479</v>
      </c>
      <c r="J46" s="87" t="s">
        <v>479</v>
      </c>
      <c r="K46" s="87" t="s">
        <v>479</v>
      </c>
      <c r="L46" s="87" t="s">
        <v>479</v>
      </c>
      <c r="M46" s="88" t="s">
        <v>479</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3102</v>
      </c>
      <c r="J49" s="87">
        <v>3291</v>
      </c>
      <c r="K49" s="87">
        <v>3464</v>
      </c>
      <c r="L49" s="87">
        <v>3467</v>
      </c>
      <c r="M49" s="88">
        <v>3603</v>
      </c>
    </row>
    <row r="50" spans="2:13" ht="27.75" customHeight="1" x14ac:dyDescent="0.15">
      <c r="B50" s="1201"/>
      <c r="C50" s="1202"/>
      <c r="D50" s="85"/>
      <c r="E50" s="1205" t="s">
        <v>35</v>
      </c>
      <c r="F50" s="1205"/>
      <c r="G50" s="1205"/>
      <c r="H50" s="1206"/>
      <c r="I50" s="86" t="s">
        <v>479</v>
      </c>
      <c r="J50" s="87" t="s">
        <v>479</v>
      </c>
      <c r="K50" s="87" t="s">
        <v>479</v>
      </c>
      <c r="L50" s="87" t="s">
        <v>479</v>
      </c>
      <c r="M50" s="88" t="s">
        <v>479</v>
      </c>
    </row>
    <row r="51" spans="2:13" ht="27.75" customHeight="1" x14ac:dyDescent="0.15">
      <c r="B51" s="1203"/>
      <c r="C51" s="1204"/>
      <c r="D51" s="85"/>
      <c r="E51" s="1205" t="s">
        <v>36</v>
      </c>
      <c r="F51" s="1205"/>
      <c r="G51" s="1205"/>
      <c r="H51" s="1206"/>
      <c r="I51" s="86">
        <v>3908</v>
      </c>
      <c r="J51" s="87">
        <v>3681</v>
      </c>
      <c r="K51" s="87">
        <v>3484</v>
      </c>
      <c r="L51" s="87">
        <v>3253</v>
      </c>
      <c r="M51" s="88">
        <v>3063</v>
      </c>
    </row>
    <row r="52" spans="2:13" ht="27.75" customHeight="1" thickBot="1" x14ac:dyDescent="0.2">
      <c r="B52" s="1207" t="s">
        <v>37</v>
      </c>
      <c r="C52" s="1208"/>
      <c r="D52" s="90"/>
      <c r="E52" s="1209" t="s">
        <v>38</v>
      </c>
      <c r="F52" s="1209"/>
      <c r="G52" s="1209"/>
      <c r="H52" s="1210"/>
      <c r="I52" s="91">
        <v>-1944</v>
      </c>
      <c r="J52" s="92">
        <v>-2245</v>
      </c>
      <c r="K52" s="92">
        <v>-2620</v>
      </c>
      <c r="L52" s="92">
        <v>-2754</v>
      </c>
      <c r="M52" s="93">
        <v>-3102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544</v>
      </c>
      <c r="H51" s="1240"/>
      <c r="I51" s="1245" t="s">
        <v>545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547</v>
      </c>
      <c r="H55" s="1220"/>
      <c r="I55" s="1225" t="s">
        <v>545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7" t="s">
        <v>551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544</v>
      </c>
      <c r="H73" s="1240"/>
      <c r="I73" s="1245" t="s">
        <v>545</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550</v>
      </c>
      <c r="J75" s="1225"/>
      <c r="K75" s="1247">
        <v>14.8</v>
      </c>
      <c r="L75" s="1247">
        <v>13.5</v>
      </c>
      <c r="M75" s="1247">
        <v>11.9</v>
      </c>
      <c r="N75" s="1247">
        <v>9.9</v>
      </c>
      <c r="O75" s="1247">
        <v>6.8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547</v>
      </c>
      <c r="H77" s="1220"/>
      <c r="I77" s="1225" t="s">
        <v>545</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86035</v>
      </c>
      <c r="E3" s="116"/>
      <c r="F3" s="117">
        <v>216155</v>
      </c>
      <c r="G3" s="118"/>
      <c r="H3" s="119"/>
    </row>
    <row r="4" spans="1:8" x14ac:dyDescent="0.15">
      <c r="A4" s="120"/>
      <c r="B4" s="121"/>
      <c r="C4" s="122"/>
      <c r="D4" s="123">
        <v>70028</v>
      </c>
      <c r="E4" s="124"/>
      <c r="F4" s="125">
        <v>108827</v>
      </c>
      <c r="G4" s="126"/>
      <c r="H4" s="127"/>
    </row>
    <row r="5" spans="1:8" x14ac:dyDescent="0.15">
      <c r="A5" s="108" t="s">
        <v>513</v>
      </c>
      <c r="B5" s="113"/>
      <c r="C5" s="114"/>
      <c r="D5" s="115">
        <v>56266</v>
      </c>
      <c r="E5" s="116"/>
      <c r="F5" s="117">
        <v>228305</v>
      </c>
      <c r="G5" s="118"/>
      <c r="H5" s="119"/>
    </row>
    <row r="6" spans="1:8" x14ac:dyDescent="0.15">
      <c r="A6" s="120"/>
      <c r="B6" s="121"/>
      <c r="C6" s="122"/>
      <c r="D6" s="123">
        <v>40499</v>
      </c>
      <c r="E6" s="124"/>
      <c r="F6" s="125">
        <v>86611</v>
      </c>
      <c r="G6" s="126"/>
      <c r="H6" s="127"/>
    </row>
    <row r="7" spans="1:8" x14ac:dyDescent="0.15">
      <c r="A7" s="108" t="s">
        <v>514</v>
      </c>
      <c r="B7" s="113"/>
      <c r="C7" s="114"/>
      <c r="D7" s="115">
        <v>103114</v>
      </c>
      <c r="E7" s="116"/>
      <c r="F7" s="117">
        <v>316331</v>
      </c>
      <c r="G7" s="118"/>
      <c r="H7" s="119"/>
    </row>
    <row r="8" spans="1:8" x14ac:dyDescent="0.15">
      <c r="A8" s="120"/>
      <c r="B8" s="121"/>
      <c r="C8" s="122"/>
      <c r="D8" s="123">
        <v>63219</v>
      </c>
      <c r="E8" s="124"/>
      <c r="F8" s="125">
        <v>106387</v>
      </c>
      <c r="G8" s="126"/>
      <c r="H8" s="127"/>
    </row>
    <row r="9" spans="1:8" x14ac:dyDescent="0.15">
      <c r="A9" s="108" t="s">
        <v>515</v>
      </c>
      <c r="B9" s="113"/>
      <c r="C9" s="114"/>
      <c r="D9" s="115">
        <v>150076</v>
      </c>
      <c r="E9" s="116"/>
      <c r="F9" s="117">
        <v>333013</v>
      </c>
      <c r="G9" s="118"/>
      <c r="H9" s="119"/>
    </row>
    <row r="10" spans="1:8" x14ac:dyDescent="0.15">
      <c r="A10" s="120"/>
      <c r="B10" s="121"/>
      <c r="C10" s="122"/>
      <c r="D10" s="123">
        <v>126400</v>
      </c>
      <c r="E10" s="124"/>
      <c r="F10" s="125">
        <v>126732</v>
      </c>
      <c r="G10" s="126"/>
      <c r="H10" s="127"/>
    </row>
    <row r="11" spans="1:8" x14ac:dyDescent="0.15">
      <c r="A11" s="108" t="s">
        <v>516</v>
      </c>
      <c r="B11" s="113"/>
      <c r="C11" s="114"/>
      <c r="D11" s="115">
        <v>98888</v>
      </c>
      <c r="E11" s="116"/>
      <c r="F11" s="117">
        <v>280458</v>
      </c>
      <c r="G11" s="118"/>
      <c r="H11" s="119"/>
    </row>
    <row r="12" spans="1:8" x14ac:dyDescent="0.15">
      <c r="A12" s="120"/>
      <c r="B12" s="121"/>
      <c r="C12" s="128"/>
      <c r="D12" s="123">
        <v>57038</v>
      </c>
      <c r="E12" s="124"/>
      <c r="F12" s="125">
        <v>127286</v>
      </c>
      <c r="G12" s="126"/>
      <c r="H12" s="127"/>
    </row>
    <row r="13" spans="1:8" x14ac:dyDescent="0.15">
      <c r="A13" s="108"/>
      <c r="B13" s="113"/>
      <c r="C13" s="129"/>
      <c r="D13" s="130">
        <v>98876</v>
      </c>
      <c r="E13" s="131"/>
      <c r="F13" s="132">
        <v>274852</v>
      </c>
      <c r="G13" s="133"/>
      <c r="H13" s="119"/>
    </row>
    <row r="14" spans="1:8" x14ac:dyDescent="0.15">
      <c r="A14" s="120"/>
      <c r="B14" s="121"/>
      <c r="C14" s="122"/>
      <c r="D14" s="123">
        <v>71437</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3.49</v>
      </c>
      <c r="C19" s="134">
        <f>ROUND(VALUE(SUBSTITUTE(実質収支比率等に係る経年分析!G$48,"▲","-")),2)</f>
        <v>3.93</v>
      </c>
      <c r="D19" s="134">
        <f>ROUND(VALUE(SUBSTITUTE(実質収支比率等に係る経年分析!H$48,"▲","-")),2)</f>
        <v>3.75</v>
      </c>
      <c r="E19" s="134">
        <f>ROUND(VALUE(SUBSTITUTE(実質収支比率等に係る経年分析!I$48,"▲","-")),2)</f>
        <v>3.12</v>
      </c>
      <c r="F19" s="134">
        <f>ROUND(VALUE(SUBSTITUTE(実質収支比率等に係る経年分析!J$48,"▲","-")),2)</f>
        <v>3.55</v>
      </c>
    </row>
    <row r="20" spans="1:11" x14ac:dyDescent="0.15">
      <c r="A20" s="134" t="s">
        <v>43</v>
      </c>
      <c r="B20" s="134">
        <f>ROUND(VALUE(SUBSTITUTE(実質収支比率等に係る経年分析!F$47,"▲","-")),2)</f>
        <v>81.41</v>
      </c>
      <c r="C20" s="134">
        <f>ROUND(VALUE(SUBSTITUTE(実質収支比率等に係る経年分析!G$47,"▲","-")),2)</f>
        <v>84.28</v>
      </c>
      <c r="D20" s="134">
        <f>ROUND(VALUE(SUBSTITUTE(実質収支比率等に係る経年分析!H$47,"▲","-")),2)</f>
        <v>86.49</v>
      </c>
      <c r="E20" s="134">
        <f>ROUND(VALUE(SUBSTITUTE(実質収支比率等に係る経年分析!I$47,"▲","-")),2)</f>
        <v>88.08</v>
      </c>
      <c r="F20" s="134">
        <f>ROUND(VALUE(SUBSTITUTE(実質収支比率等に係る経年分析!J$47,"▲","-")),2)</f>
        <v>83.76</v>
      </c>
    </row>
    <row r="21" spans="1:11" x14ac:dyDescent="0.15">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4.3099999999999996</v>
      </c>
      <c r="D21" s="134">
        <f>IF(ISNUMBER(VALUE(SUBSTITUTE(実質収支比率等に係る経年分析!H$49,"▲","-"))),ROUND(VALUE(SUBSTITUTE(実質収支比率等に係る経年分析!H$49,"▲","-")),2),NA())</f>
        <v>6.23</v>
      </c>
      <c r="E21" s="134">
        <f>IF(ISNUMBER(VALUE(SUBSTITUTE(実質収支比率等に係る経年分析!I$49,"▲","-"))),ROUND(VALUE(SUBSTITUTE(実質収支比率等に係る経年分析!I$49,"▲","-")),2),NA())</f>
        <v>6.7</v>
      </c>
      <c r="F21" s="134">
        <f>IF(ISNUMBER(VALUE(SUBSTITUTE(実質収支比率等に係る経年分析!J$49,"▲","-"))),ROUND(VALUE(SUBSTITUTE(実質収支比率等に係る経年分析!J$49,"▲","-")),2),NA())</f>
        <v>5.95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佐那河内村後期高齢者医療特別会計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佐那河内村簡易水道特別会計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佐那河内村農業集落排水事業特別会計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佐那河内村介護保険事業特別会計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15">
      <c r="A35" s="135" t="str">
        <f>IF(連結実質赤字比率に係る赤字・黒字の構成分析!C$35="",NA(),連結実質赤字比率に係る赤字・黒字の構成分析!C$35)</f>
        <v>佐那河内村国民健康保険事業特別会計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0.28999999999999998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468</v>
      </c>
      <c r="E42" s="136"/>
      <c r="F42" s="136"/>
      <c r="G42" s="136">
        <f>'実質公債費比率（分子）の構造'!L$52</f>
        <v>455</v>
      </c>
      <c r="H42" s="136"/>
      <c r="I42" s="136"/>
      <c r="J42" s="136">
        <f>'実質公債費比率（分子）の構造'!M$52</f>
        <v>420</v>
      </c>
      <c r="K42" s="136"/>
      <c r="L42" s="136"/>
      <c r="M42" s="136">
        <f>'実質公債費比率（分子）の構造'!N$52</f>
        <v>420</v>
      </c>
      <c r="N42" s="136"/>
      <c r="O42" s="136"/>
      <c r="P42" s="136">
        <f>'実質公債費比率（分子）の構造'!O$52</f>
        <v>398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23</v>
      </c>
      <c r="I45" s="136"/>
      <c r="J45" s="136"/>
      <c r="K45" s="136">
        <f>'実質公債費比率（分子）の構造'!N$49</f>
        <v>9</v>
      </c>
      <c r="L45" s="136"/>
      <c r="M45" s="136"/>
      <c r="N45" s="136">
        <f>'実質公債費比率（分子）の構造'!O$49</f>
        <v>1</v>
      </c>
      <c r="O45" s="136"/>
      <c r="P45" s="136"/>
    </row>
    <row r="46" spans="1:16" x14ac:dyDescent="0.15">
      <c r="A46" s="136" t="s">
        <v>55</v>
      </c>
      <c r="B46" s="136">
        <f>'実質公債費比率（分子）の構造'!K$48</f>
        <v>188</v>
      </c>
      <c r="C46" s="136"/>
      <c r="D46" s="136"/>
      <c r="E46" s="136">
        <f>'実質公債費比率（分子）の構造'!L$48</f>
        <v>181</v>
      </c>
      <c r="F46" s="136"/>
      <c r="G46" s="136"/>
      <c r="H46" s="136">
        <f>'実質公債費比率（分子）の構造'!M$48</f>
        <v>166</v>
      </c>
      <c r="I46" s="136"/>
      <c r="J46" s="136"/>
      <c r="K46" s="136">
        <f>'実質公債費比率（分子）の構造'!N$48</f>
        <v>155</v>
      </c>
      <c r="L46" s="136"/>
      <c r="M46" s="136"/>
      <c r="N46" s="136">
        <f>'実質公債費比率（分子）の構造'!O$48</f>
        <v>131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421</v>
      </c>
      <c r="C49" s="136"/>
      <c r="D49" s="136"/>
      <c r="E49" s="136">
        <f>'実質公債費比率（分子）の構造'!L$45</f>
        <v>394</v>
      </c>
      <c r="F49" s="136"/>
      <c r="G49" s="136"/>
      <c r="H49" s="136">
        <f>'実質公債費比率（分子）の構造'!M$45</f>
        <v>345</v>
      </c>
      <c r="I49" s="136"/>
      <c r="J49" s="136"/>
      <c r="K49" s="136">
        <f>'実質公債費比率（分子）の構造'!N$45</f>
        <v>345</v>
      </c>
      <c r="L49" s="136"/>
      <c r="M49" s="136"/>
      <c r="N49" s="136">
        <f>'実質公債費比率（分子）の構造'!O$45</f>
        <v>308</v>
      </c>
      <c r="O49" s="136"/>
      <c r="P49" s="136"/>
    </row>
    <row r="50" spans="1:16" x14ac:dyDescent="0.15">
      <c r="A50" s="136" t="s">
        <v>59</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114</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3908</v>
      </c>
      <c r="E56" s="135"/>
      <c r="F56" s="135"/>
      <c r="G56" s="135">
        <f>'将来負担比率（分子）の構造'!J$51</f>
        <v>3681</v>
      </c>
      <c r="H56" s="135"/>
      <c r="I56" s="135"/>
      <c r="J56" s="135">
        <f>'将来負担比率（分子）の構造'!K$51</f>
        <v>3484</v>
      </c>
      <c r="K56" s="135"/>
      <c r="L56" s="135"/>
      <c r="M56" s="135">
        <f>'将来負担比率（分子）の構造'!L$51</f>
        <v>3253</v>
      </c>
      <c r="N56" s="135"/>
      <c r="O56" s="135"/>
      <c r="P56" s="135">
        <f>'将来負担比率（分子）の構造'!M$51</f>
        <v>3063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3102</v>
      </c>
      <c r="E58" s="135"/>
      <c r="F58" s="135"/>
      <c r="G58" s="135">
        <f>'将来負担比率（分子）の構造'!J$49</f>
        <v>3291</v>
      </c>
      <c r="H58" s="135"/>
      <c r="I58" s="135"/>
      <c r="J58" s="135">
        <f>'将来負担比率（分子）の構造'!K$49</f>
        <v>3464</v>
      </c>
      <c r="K58" s="135"/>
      <c r="L58" s="135"/>
      <c r="M58" s="135">
        <f>'将来負担比率（分子）の構造'!L$49</f>
        <v>3467</v>
      </c>
      <c r="N58" s="135"/>
      <c r="O58" s="135"/>
      <c r="P58" s="135">
        <f>'将来負担比率（分子）の構造'!M$49</f>
        <v>3603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410</v>
      </c>
      <c r="C62" s="135"/>
      <c r="D62" s="135"/>
      <c r="E62" s="135">
        <f>'将来負担比率（分子）の構造'!J$45</f>
        <v>427</v>
      </c>
      <c r="F62" s="135"/>
      <c r="G62" s="135"/>
      <c r="H62" s="135">
        <f>'将来負担比率（分子）の構造'!K$45</f>
        <v>410</v>
      </c>
      <c r="I62" s="135"/>
      <c r="J62" s="135"/>
      <c r="K62" s="135">
        <f>'将来負担比率（分子）の構造'!L$45</f>
        <v>369</v>
      </c>
      <c r="L62" s="135"/>
      <c r="M62" s="135"/>
      <c r="N62" s="135">
        <f>'将来負担比率（分子）の構造'!M$45</f>
        <v>341</v>
      </c>
      <c r="O62" s="135"/>
      <c r="P62" s="135"/>
    </row>
    <row r="63" spans="1:16" x14ac:dyDescent="0.15">
      <c r="A63" s="135" t="s">
        <v>28</v>
      </c>
      <c r="B63" s="135">
        <f>'将来負担比率（分子）の構造'!I$44</f>
        <v>59</v>
      </c>
      <c r="C63" s="135"/>
      <c r="D63" s="135"/>
      <c r="E63" s="135">
        <f>'将来負担比率（分子）の構造'!J$44</f>
        <v>42</v>
      </c>
      <c r="F63" s="135"/>
      <c r="G63" s="135"/>
      <c r="H63" s="135">
        <f>'将来負担比率（分子）の構造'!K$44</f>
        <v>19</v>
      </c>
      <c r="I63" s="135"/>
      <c r="J63" s="135"/>
      <c r="K63" s="135">
        <f>'将来負担比率（分子）の構造'!L$44</f>
        <v>10</v>
      </c>
      <c r="L63" s="135"/>
      <c r="M63" s="135"/>
      <c r="N63" s="135">
        <f>'将来負担比率（分子）の構造'!M$44</f>
        <v>9</v>
      </c>
      <c r="O63" s="135"/>
      <c r="P63" s="135"/>
    </row>
    <row r="64" spans="1:16" x14ac:dyDescent="0.15">
      <c r="A64" s="135" t="s">
        <v>27</v>
      </c>
      <c r="B64" s="135">
        <f>'将来負担比率（分子）の構造'!I$43</f>
        <v>1930</v>
      </c>
      <c r="C64" s="135"/>
      <c r="D64" s="135"/>
      <c r="E64" s="135">
        <f>'将来負担比率（分子）の構造'!J$43</f>
        <v>1857</v>
      </c>
      <c r="F64" s="135"/>
      <c r="G64" s="135"/>
      <c r="H64" s="135">
        <f>'将来負担比率（分子）の構造'!K$43</f>
        <v>1745</v>
      </c>
      <c r="I64" s="135"/>
      <c r="J64" s="135"/>
      <c r="K64" s="135">
        <f>'将来負担比率（分子）の構造'!L$43</f>
        <v>1633</v>
      </c>
      <c r="L64" s="135"/>
      <c r="M64" s="135"/>
      <c r="N64" s="135">
        <f>'将来負担比率（分子）の構造'!M$43</f>
        <v>1465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2666</v>
      </c>
      <c r="C66" s="135"/>
      <c r="D66" s="135"/>
      <c r="E66" s="135">
        <f>'将来負担比率（分子）の構造'!J$41</f>
        <v>2401</v>
      </c>
      <c r="F66" s="135"/>
      <c r="G66" s="135"/>
      <c r="H66" s="135">
        <f>'将来負担比率（分子）の構造'!K$41</f>
        <v>2153</v>
      </c>
      <c r="I66" s="135"/>
      <c r="J66" s="135"/>
      <c r="K66" s="135">
        <f>'将来負担比率（分子）の構造'!L$41</f>
        <v>1953</v>
      </c>
      <c r="L66" s="135"/>
      <c r="M66" s="135"/>
      <c r="N66" s="135">
        <f>'将来負担比率（分子）の構造'!M$41</f>
        <v>1748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204089</v>
      </c>
      <c r="S5" s="669"/>
      <c r="T5" s="669"/>
      <c r="U5" s="669"/>
      <c r="V5" s="669"/>
      <c r="W5" s="669"/>
      <c r="X5" s="669"/>
      <c r="Y5" s="716"/>
      <c r="Z5" s="729">
        <v>8.1</v>
      </c>
      <c r="AA5" s="729"/>
      <c r="AB5" s="729"/>
      <c r="AC5" s="729"/>
      <c r="AD5" s="730">
        <v>204089</v>
      </c>
      <c r="AE5" s="730"/>
      <c r="AF5" s="730"/>
      <c r="AG5" s="730"/>
      <c r="AH5" s="730"/>
      <c r="AI5" s="730"/>
      <c r="AJ5" s="730"/>
      <c r="AK5" s="730"/>
      <c r="AL5" s="717">
        <v>12.7</v>
      </c>
      <c r="AM5" s="686"/>
      <c r="AN5" s="686"/>
      <c r="AO5" s="718"/>
      <c r="AP5" s="705" t="s">
        <v>208</v>
      </c>
      <c r="AQ5" s="706"/>
      <c r="AR5" s="706"/>
      <c r="AS5" s="706"/>
      <c r="AT5" s="706"/>
      <c r="AU5" s="706"/>
      <c r="AV5" s="706"/>
      <c r="AW5" s="706"/>
      <c r="AX5" s="706"/>
      <c r="AY5" s="706"/>
      <c r="AZ5" s="706"/>
      <c r="BA5" s="706"/>
      <c r="BB5" s="706"/>
      <c r="BC5" s="706"/>
      <c r="BD5" s="706"/>
      <c r="BE5" s="706"/>
      <c r="BF5" s="707"/>
      <c r="BG5" s="618">
        <v>204089</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48189</v>
      </c>
      <c r="S6" s="619"/>
      <c r="T6" s="619"/>
      <c r="U6" s="619"/>
      <c r="V6" s="619"/>
      <c r="W6" s="619"/>
      <c r="X6" s="619"/>
      <c r="Y6" s="620"/>
      <c r="Z6" s="671">
        <v>1.9</v>
      </c>
      <c r="AA6" s="671"/>
      <c r="AB6" s="671"/>
      <c r="AC6" s="671"/>
      <c r="AD6" s="672">
        <v>48189</v>
      </c>
      <c r="AE6" s="672"/>
      <c r="AF6" s="672"/>
      <c r="AG6" s="672"/>
      <c r="AH6" s="672"/>
      <c r="AI6" s="672"/>
      <c r="AJ6" s="672"/>
      <c r="AK6" s="672"/>
      <c r="AL6" s="641">
        <v>3</v>
      </c>
      <c r="AM6" s="673"/>
      <c r="AN6" s="673"/>
      <c r="AO6" s="674"/>
      <c r="AP6" s="615" t="s">
        <v>214</v>
      </c>
      <c r="AQ6" s="616"/>
      <c r="AR6" s="616"/>
      <c r="AS6" s="616"/>
      <c r="AT6" s="616"/>
      <c r="AU6" s="616"/>
      <c r="AV6" s="616"/>
      <c r="AW6" s="616"/>
      <c r="AX6" s="616"/>
      <c r="AY6" s="616"/>
      <c r="AZ6" s="616"/>
      <c r="BA6" s="616"/>
      <c r="BB6" s="616"/>
      <c r="BC6" s="616"/>
      <c r="BD6" s="616"/>
      <c r="BE6" s="616"/>
      <c r="BF6" s="617"/>
      <c r="BG6" s="618">
        <v>204089</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48161</v>
      </c>
      <c r="CS6" s="619"/>
      <c r="CT6" s="619"/>
      <c r="CU6" s="619"/>
      <c r="CV6" s="619"/>
      <c r="CW6" s="619"/>
      <c r="CX6" s="619"/>
      <c r="CY6" s="620"/>
      <c r="CZ6" s="671">
        <v>2</v>
      </c>
      <c r="DA6" s="671"/>
      <c r="DB6" s="671"/>
      <c r="DC6" s="671"/>
      <c r="DD6" s="624" t="s">
        <v>209</v>
      </c>
      <c r="DE6" s="619"/>
      <c r="DF6" s="619"/>
      <c r="DG6" s="619"/>
      <c r="DH6" s="619"/>
      <c r="DI6" s="619"/>
      <c r="DJ6" s="619"/>
      <c r="DK6" s="619"/>
      <c r="DL6" s="619"/>
      <c r="DM6" s="619"/>
      <c r="DN6" s="619"/>
      <c r="DO6" s="619"/>
      <c r="DP6" s="620"/>
      <c r="DQ6" s="624">
        <v>48161</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449</v>
      </c>
      <c r="S7" s="619"/>
      <c r="T7" s="619"/>
      <c r="U7" s="619"/>
      <c r="V7" s="619"/>
      <c r="W7" s="619"/>
      <c r="X7" s="619"/>
      <c r="Y7" s="620"/>
      <c r="Z7" s="671">
        <v>0</v>
      </c>
      <c r="AA7" s="671"/>
      <c r="AB7" s="671"/>
      <c r="AC7" s="671"/>
      <c r="AD7" s="672">
        <v>449</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89292</v>
      </c>
      <c r="BH7" s="619"/>
      <c r="BI7" s="619"/>
      <c r="BJ7" s="619"/>
      <c r="BK7" s="619"/>
      <c r="BL7" s="619"/>
      <c r="BM7" s="619"/>
      <c r="BN7" s="620"/>
      <c r="BO7" s="671">
        <v>43.8</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669052</v>
      </c>
      <c r="CS7" s="619"/>
      <c r="CT7" s="619"/>
      <c r="CU7" s="619"/>
      <c r="CV7" s="619"/>
      <c r="CW7" s="619"/>
      <c r="CX7" s="619"/>
      <c r="CY7" s="620"/>
      <c r="CZ7" s="671">
        <v>27.7</v>
      </c>
      <c r="DA7" s="671"/>
      <c r="DB7" s="671"/>
      <c r="DC7" s="671"/>
      <c r="DD7" s="624">
        <v>26173</v>
      </c>
      <c r="DE7" s="619"/>
      <c r="DF7" s="619"/>
      <c r="DG7" s="619"/>
      <c r="DH7" s="619"/>
      <c r="DI7" s="619"/>
      <c r="DJ7" s="619"/>
      <c r="DK7" s="619"/>
      <c r="DL7" s="619"/>
      <c r="DM7" s="619"/>
      <c r="DN7" s="619"/>
      <c r="DO7" s="619"/>
      <c r="DP7" s="620"/>
      <c r="DQ7" s="624">
        <v>605328</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1956</v>
      </c>
      <c r="S8" s="619"/>
      <c r="T8" s="619"/>
      <c r="U8" s="619"/>
      <c r="V8" s="619"/>
      <c r="W8" s="619"/>
      <c r="X8" s="619"/>
      <c r="Y8" s="620"/>
      <c r="Z8" s="671">
        <v>0.1</v>
      </c>
      <c r="AA8" s="671"/>
      <c r="AB8" s="671"/>
      <c r="AC8" s="671"/>
      <c r="AD8" s="672">
        <v>1956</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3953</v>
      </c>
      <c r="BH8" s="619"/>
      <c r="BI8" s="619"/>
      <c r="BJ8" s="619"/>
      <c r="BK8" s="619"/>
      <c r="BL8" s="619"/>
      <c r="BM8" s="619"/>
      <c r="BN8" s="620"/>
      <c r="BO8" s="671">
        <v>1.9</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418056</v>
      </c>
      <c r="CS8" s="619"/>
      <c r="CT8" s="619"/>
      <c r="CU8" s="619"/>
      <c r="CV8" s="619"/>
      <c r="CW8" s="619"/>
      <c r="CX8" s="619"/>
      <c r="CY8" s="620"/>
      <c r="CZ8" s="671">
        <v>17.3</v>
      </c>
      <c r="DA8" s="671"/>
      <c r="DB8" s="671"/>
      <c r="DC8" s="671"/>
      <c r="DD8" s="624" t="s">
        <v>209</v>
      </c>
      <c r="DE8" s="619"/>
      <c r="DF8" s="619"/>
      <c r="DG8" s="619"/>
      <c r="DH8" s="619"/>
      <c r="DI8" s="619"/>
      <c r="DJ8" s="619"/>
      <c r="DK8" s="619"/>
      <c r="DL8" s="619"/>
      <c r="DM8" s="619"/>
      <c r="DN8" s="619"/>
      <c r="DO8" s="619"/>
      <c r="DP8" s="620"/>
      <c r="DQ8" s="624">
        <v>286748</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1901</v>
      </c>
      <c r="S9" s="619"/>
      <c r="T9" s="619"/>
      <c r="U9" s="619"/>
      <c r="V9" s="619"/>
      <c r="W9" s="619"/>
      <c r="X9" s="619"/>
      <c r="Y9" s="620"/>
      <c r="Z9" s="671">
        <v>0.1</v>
      </c>
      <c r="AA9" s="671"/>
      <c r="AB9" s="671"/>
      <c r="AC9" s="671"/>
      <c r="AD9" s="672">
        <v>1901</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65837</v>
      </c>
      <c r="BH9" s="619"/>
      <c r="BI9" s="619"/>
      <c r="BJ9" s="619"/>
      <c r="BK9" s="619"/>
      <c r="BL9" s="619"/>
      <c r="BM9" s="619"/>
      <c r="BN9" s="620"/>
      <c r="BO9" s="671">
        <v>32.299999999999997</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161119</v>
      </c>
      <c r="CS9" s="619"/>
      <c r="CT9" s="619"/>
      <c r="CU9" s="619"/>
      <c r="CV9" s="619"/>
      <c r="CW9" s="619"/>
      <c r="CX9" s="619"/>
      <c r="CY9" s="620"/>
      <c r="CZ9" s="671">
        <v>6.7</v>
      </c>
      <c r="DA9" s="671"/>
      <c r="DB9" s="671"/>
      <c r="DC9" s="671"/>
      <c r="DD9" s="624">
        <v>6424</v>
      </c>
      <c r="DE9" s="619"/>
      <c r="DF9" s="619"/>
      <c r="DG9" s="619"/>
      <c r="DH9" s="619"/>
      <c r="DI9" s="619"/>
      <c r="DJ9" s="619"/>
      <c r="DK9" s="619"/>
      <c r="DL9" s="619"/>
      <c r="DM9" s="619"/>
      <c r="DN9" s="619"/>
      <c r="DO9" s="619"/>
      <c r="DP9" s="620"/>
      <c r="DQ9" s="624">
        <v>156553</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39962</v>
      </c>
      <c r="S10" s="619"/>
      <c r="T10" s="619"/>
      <c r="U10" s="619"/>
      <c r="V10" s="619"/>
      <c r="W10" s="619"/>
      <c r="X10" s="619"/>
      <c r="Y10" s="620"/>
      <c r="Z10" s="671">
        <v>1.6</v>
      </c>
      <c r="AA10" s="671"/>
      <c r="AB10" s="671"/>
      <c r="AC10" s="671"/>
      <c r="AD10" s="672">
        <v>39962</v>
      </c>
      <c r="AE10" s="672"/>
      <c r="AF10" s="672"/>
      <c r="AG10" s="672"/>
      <c r="AH10" s="672"/>
      <c r="AI10" s="672"/>
      <c r="AJ10" s="672"/>
      <c r="AK10" s="672"/>
      <c r="AL10" s="641">
        <v>2.5</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3175</v>
      </c>
      <c r="BH10" s="619"/>
      <c r="BI10" s="619"/>
      <c r="BJ10" s="619"/>
      <c r="BK10" s="619"/>
      <c r="BL10" s="619"/>
      <c r="BM10" s="619"/>
      <c r="BN10" s="620"/>
      <c r="BO10" s="671">
        <v>1.6</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16327</v>
      </c>
      <c r="BH11" s="619"/>
      <c r="BI11" s="619"/>
      <c r="BJ11" s="619"/>
      <c r="BK11" s="619"/>
      <c r="BL11" s="619"/>
      <c r="BM11" s="619"/>
      <c r="BN11" s="620"/>
      <c r="BO11" s="671">
        <v>8</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337095</v>
      </c>
      <c r="CS11" s="619"/>
      <c r="CT11" s="619"/>
      <c r="CU11" s="619"/>
      <c r="CV11" s="619"/>
      <c r="CW11" s="619"/>
      <c r="CX11" s="619"/>
      <c r="CY11" s="620"/>
      <c r="CZ11" s="671">
        <v>13.9</v>
      </c>
      <c r="DA11" s="671"/>
      <c r="DB11" s="671"/>
      <c r="DC11" s="671"/>
      <c r="DD11" s="624">
        <v>90962</v>
      </c>
      <c r="DE11" s="619"/>
      <c r="DF11" s="619"/>
      <c r="DG11" s="619"/>
      <c r="DH11" s="619"/>
      <c r="DI11" s="619"/>
      <c r="DJ11" s="619"/>
      <c r="DK11" s="619"/>
      <c r="DL11" s="619"/>
      <c r="DM11" s="619"/>
      <c r="DN11" s="619"/>
      <c r="DO11" s="619"/>
      <c r="DP11" s="620"/>
      <c r="DQ11" s="624">
        <v>238564</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94868</v>
      </c>
      <c r="BH12" s="619"/>
      <c r="BI12" s="619"/>
      <c r="BJ12" s="619"/>
      <c r="BK12" s="619"/>
      <c r="BL12" s="619"/>
      <c r="BM12" s="619"/>
      <c r="BN12" s="620"/>
      <c r="BO12" s="671">
        <v>46.5</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18826</v>
      </c>
      <c r="CS12" s="619"/>
      <c r="CT12" s="619"/>
      <c r="CU12" s="619"/>
      <c r="CV12" s="619"/>
      <c r="CW12" s="619"/>
      <c r="CX12" s="619"/>
      <c r="CY12" s="620"/>
      <c r="CZ12" s="671">
        <v>0.8</v>
      </c>
      <c r="DA12" s="671"/>
      <c r="DB12" s="671"/>
      <c r="DC12" s="671"/>
      <c r="DD12" s="624" t="s">
        <v>110</v>
      </c>
      <c r="DE12" s="619"/>
      <c r="DF12" s="619"/>
      <c r="DG12" s="619"/>
      <c r="DH12" s="619"/>
      <c r="DI12" s="619"/>
      <c r="DJ12" s="619"/>
      <c r="DK12" s="619"/>
      <c r="DL12" s="619"/>
      <c r="DM12" s="619"/>
      <c r="DN12" s="619"/>
      <c r="DO12" s="619"/>
      <c r="DP12" s="620"/>
      <c r="DQ12" s="624">
        <v>17945</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6658</v>
      </c>
      <c r="S13" s="619"/>
      <c r="T13" s="619"/>
      <c r="U13" s="619"/>
      <c r="V13" s="619"/>
      <c r="W13" s="619"/>
      <c r="X13" s="619"/>
      <c r="Y13" s="620"/>
      <c r="Z13" s="671">
        <v>0.3</v>
      </c>
      <c r="AA13" s="671"/>
      <c r="AB13" s="671"/>
      <c r="AC13" s="671"/>
      <c r="AD13" s="672">
        <v>6658</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94868</v>
      </c>
      <c r="BH13" s="619"/>
      <c r="BI13" s="619"/>
      <c r="BJ13" s="619"/>
      <c r="BK13" s="619"/>
      <c r="BL13" s="619"/>
      <c r="BM13" s="619"/>
      <c r="BN13" s="620"/>
      <c r="BO13" s="671">
        <v>46.5</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142721</v>
      </c>
      <c r="CS13" s="619"/>
      <c r="CT13" s="619"/>
      <c r="CU13" s="619"/>
      <c r="CV13" s="619"/>
      <c r="CW13" s="619"/>
      <c r="CX13" s="619"/>
      <c r="CY13" s="620"/>
      <c r="CZ13" s="671">
        <v>5.9</v>
      </c>
      <c r="DA13" s="671"/>
      <c r="DB13" s="671"/>
      <c r="DC13" s="671"/>
      <c r="DD13" s="624">
        <v>97281</v>
      </c>
      <c r="DE13" s="619"/>
      <c r="DF13" s="619"/>
      <c r="DG13" s="619"/>
      <c r="DH13" s="619"/>
      <c r="DI13" s="619"/>
      <c r="DJ13" s="619"/>
      <c r="DK13" s="619"/>
      <c r="DL13" s="619"/>
      <c r="DM13" s="619"/>
      <c r="DN13" s="619"/>
      <c r="DO13" s="619"/>
      <c r="DP13" s="620"/>
      <c r="DQ13" s="624">
        <v>65346</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9186</v>
      </c>
      <c r="BH14" s="619"/>
      <c r="BI14" s="619"/>
      <c r="BJ14" s="619"/>
      <c r="BK14" s="619"/>
      <c r="BL14" s="619"/>
      <c r="BM14" s="619"/>
      <c r="BN14" s="620"/>
      <c r="BO14" s="671">
        <v>4.5</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43826</v>
      </c>
      <c r="CS14" s="619"/>
      <c r="CT14" s="619"/>
      <c r="CU14" s="619"/>
      <c r="CV14" s="619"/>
      <c r="CW14" s="619"/>
      <c r="CX14" s="619"/>
      <c r="CY14" s="620"/>
      <c r="CZ14" s="671">
        <v>1.8</v>
      </c>
      <c r="DA14" s="671"/>
      <c r="DB14" s="671"/>
      <c r="DC14" s="671"/>
      <c r="DD14" s="624">
        <v>17484</v>
      </c>
      <c r="DE14" s="619"/>
      <c r="DF14" s="619"/>
      <c r="DG14" s="619"/>
      <c r="DH14" s="619"/>
      <c r="DI14" s="619"/>
      <c r="DJ14" s="619"/>
      <c r="DK14" s="619"/>
      <c r="DL14" s="619"/>
      <c r="DM14" s="619"/>
      <c r="DN14" s="619"/>
      <c r="DO14" s="619"/>
      <c r="DP14" s="620"/>
      <c r="DQ14" s="624">
        <v>29372</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234</v>
      </c>
      <c r="S15" s="619"/>
      <c r="T15" s="619"/>
      <c r="U15" s="619"/>
      <c r="V15" s="619"/>
      <c r="W15" s="619"/>
      <c r="X15" s="619"/>
      <c r="Y15" s="620"/>
      <c r="Z15" s="671">
        <v>0</v>
      </c>
      <c r="AA15" s="671"/>
      <c r="AB15" s="671"/>
      <c r="AC15" s="671"/>
      <c r="AD15" s="672">
        <v>234</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10743</v>
      </c>
      <c r="BH15" s="619"/>
      <c r="BI15" s="619"/>
      <c r="BJ15" s="619"/>
      <c r="BK15" s="619"/>
      <c r="BL15" s="619"/>
      <c r="BM15" s="619"/>
      <c r="BN15" s="620"/>
      <c r="BO15" s="671">
        <v>5.3</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129389</v>
      </c>
      <c r="CS15" s="619"/>
      <c r="CT15" s="619"/>
      <c r="CU15" s="619"/>
      <c r="CV15" s="619"/>
      <c r="CW15" s="619"/>
      <c r="CX15" s="619"/>
      <c r="CY15" s="620"/>
      <c r="CZ15" s="671">
        <v>5.4</v>
      </c>
      <c r="DA15" s="671"/>
      <c r="DB15" s="671"/>
      <c r="DC15" s="671"/>
      <c r="DD15" s="624">
        <v>8797</v>
      </c>
      <c r="DE15" s="619"/>
      <c r="DF15" s="619"/>
      <c r="DG15" s="619"/>
      <c r="DH15" s="619"/>
      <c r="DI15" s="619"/>
      <c r="DJ15" s="619"/>
      <c r="DK15" s="619"/>
      <c r="DL15" s="619"/>
      <c r="DM15" s="619"/>
      <c r="DN15" s="619"/>
      <c r="DO15" s="619"/>
      <c r="DP15" s="620"/>
      <c r="DQ15" s="624">
        <v>121824</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1438048</v>
      </c>
      <c r="S16" s="619"/>
      <c r="T16" s="619"/>
      <c r="U16" s="619"/>
      <c r="V16" s="619"/>
      <c r="W16" s="619"/>
      <c r="X16" s="619"/>
      <c r="Y16" s="620"/>
      <c r="Z16" s="671">
        <v>57</v>
      </c>
      <c r="AA16" s="671"/>
      <c r="AB16" s="671"/>
      <c r="AC16" s="671"/>
      <c r="AD16" s="672">
        <v>1302040</v>
      </c>
      <c r="AE16" s="672"/>
      <c r="AF16" s="672"/>
      <c r="AG16" s="672"/>
      <c r="AH16" s="672"/>
      <c r="AI16" s="672"/>
      <c r="AJ16" s="672"/>
      <c r="AK16" s="672"/>
      <c r="AL16" s="641">
        <v>81</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54312</v>
      </c>
      <c r="CS16" s="619"/>
      <c r="CT16" s="619"/>
      <c r="CU16" s="619"/>
      <c r="CV16" s="619"/>
      <c r="CW16" s="619"/>
      <c r="CX16" s="619"/>
      <c r="CY16" s="620"/>
      <c r="CZ16" s="671">
        <v>2.2000000000000002</v>
      </c>
      <c r="DA16" s="671"/>
      <c r="DB16" s="671"/>
      <c r="DC16" s="671"/>
      <c r="DD16" s="624" t="s">
        <v>110</v>
      </c>
      <c r="DE16" s="619"/>
      <c r="DF16" s="619"/>
      <c r="DG16" s="619"/>
      <c r="DH16" s="619"/>
      <c r="DI16" s="619"/>
      <c r="DJ16" s="619"/>
      <c r="DK16" s="619"/>
      <c r="DL16" s="619"/>
      <c r="DM16" s="619"/>
      <c r="DN16" s="619"/>
      <c r="DO16" s="619"/>
      <c r="DP16" s="620"/>
      <c r="DQ16" s="624">
        <v>8971</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1302040</v>
      </c>
      <c r="S17" s="619"/>
      <c r="T17" s="619"/>
      <c r="U17" s="619"/>
      <c r="V17" s="619"/>
      <c r="W17" s="619"/>
      <c r="X17" s="619"/>
      <c r="Y17" s="620"/>
      <c r="Z17" s="671">
        <v>51.7</v>
      </c>
      <c r="AA17" s="671"/>
      <c r="AB17" s="671"/>
      <c r="AC17" s="671"/>
      <c r="AD17" s="672">
        <v>1302040</v>
      </c>
      <c r="AE17" s="672"/>
      <c r="AF17" s="672"/>
      <c r="AG17" s="672"/>
      <c r="AH17" s="672"/>
      <c r="AI17" s="672"/>
      <c r="AJ17" s="672"/>
      <c r="AK17" s="672"/>
      <c r="AL17" s="641">
        <v>81</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395890</v>
      </c>
      <c r="CS17" s="619"/>
      <c r="CT17" s="619"/>
      <c r="CU17" s="619"/>
      <c r="CV17" s="619"/>
      <c r="CW17" s="619"/>
      <c r="CX17" s="619"/>
      <c r="CY17" s="620"/>
      <c r="CZ17" s="671">
        <v>16.399999999999999</v>
      </c>
      <c r="DA17" s="671"/>
      <c r="DB17" s="671"/>
      <c r="DC17" s="671"/>
      <c r="DD17" s="624" t="s">
        <v>110</v>
      </c>
      <c r="DE17" s="619"/>
      <c r="DF17" s="619"/>
      <c r="DG17" s="619"/>
      <c r="DH17" s="619"/>
      <c r="DI17" s="619"/>
      <c r="DJ17" s="619"/>
      <c r="DK17" s="619"/>
      <c r="DL17" s="619"/>
      <c r="DM17" s="619"/>
      <c r="DN17" s="619"/>
      <c r="DO17" s="619"/>
      <c r="DP17" s="620"/>
      <c r="DQ17" s="624">
        <v>395890</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136008</v>
      </c>
      <c r="S18" s="619"/>
      <c r="T18" s="619"/>
      <c r="U18" s="619"/>
      <c r="V18" s="619"/>
      <c r="W18" s="619"/>
      <c r="X18" s="619"/>
      <c r="Y18" s="620"/>
      <c r="Z18" s="671">
        <v>5.4</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1741486</v>
      </c>
      <c r="S20" s="619"/>
      <c r="T20" s="619"/>
      <c r="U20" s="619"/>
      <c r="V20" s="619"/>
      <c r="W20" s="619"/>
      <c r="X20" s="619"/>
      <c r="Y20" s="620"/>
      <c r="Z20" s="671">
        <v>69.099999999999994</v>
      </c>
      <c r="AA20" s="671"/>
      <c r="AB20" s="671"/>
      <c r="AC20" s="671"/>
      <c r="AD20" s="672">
        <v>1605478</v>
      </c>
      <c r="AE20" s="672"/>
      <c r="AF20" s="672"/>
      <c r="AG20" s="672"/>
      <c r="AH20" s="672"/>
      <c r="AI20" s="672"/>
      <c r="AJ20" s="672"/>
      <c r="AK20" s="672"/>
      <c r="AL20" s="641">
        <v>99.9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2418447</v>
      </c>
      <c r="CS20" s="619"/>
      <c r="CT20" s="619"/>
      <c r="CU20" s="619"/>
      <c r="CV20" s="619"/>
      <c r="CW20" s="619"/>
      <c r="CX20" s="619"/>
      <c r="CY20" s="620"/>
      <c r="CZ20" s="671">
        <v>100</v>
      </c>
      <c r="DA20" s="671"/>
      <c r="DB20" s="671"/>
      <c r="DC20" s="671"/>
      <c r="DD20" s="624">
        <v>247121</v>
      </c>
      <c r="DE20" s="619"/>
      <c r="DF20" s="619"/>
      <c r="DG20" s="619"/>
      <c r="DH20" s="619"/>
      <c r="DI20" s="619"/>
      <c r="DJ20" s="619"/>
      <c r="DK20" s="619"/>
      <c r="DL20" s="619"/>
      <c r="DM20" s="619"/>
      <c r="DN20" s="619"/>
      <c r="DO20" s="619"/>
      <c r="DP20" s="620"/>
      <c r="DQ20" s="624">
        <v>1974702</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664</v>
      </c>
      <c r="S21" s="619"/>
      <c r="T21" s="619"/>
      <c r="U21" s="619"/>
      <c r="V21" s="619"/>
      <c r="W21" s="619"/>
      <c r="X21" s="619"/>
      <c r="Y21" s="620"/>
      <c r="Z21" s="671">
        <v>0</v>
      </c>
      <c r="AA21" s="671"/>
      <c r="AB21" s="671"/>
      <c r="AC21" s="671"/>
      <c r="AD21" s="672">
        <v>664</v>
      </c>
      <c r="AE21" s="672"/>
      <c r="AF21" s="672"/>
      <c r="AG21" s="672"/>
      <c r="AH21" s="672"/>
      <c r="AI21" s="672"/>
      <c r="AJ21" s="672"/>
      <c r="AK21" s="672"/>
      <c r="AL21" s="641">
        <v>0</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9071</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18478</v>
      </c>
      <c r="S23" s="619"/>
      <c r="T23" s="619"/>
      <c r="U23" s="619"/>
      <c r="V23" s="619"/>
      <c r="W23" s="619"/>
      <c r="X23" s="619"/>
      <c r="Y23" s="620"/>
      <c r="Z23" s="671">
        <v>0.7</v>
      </c>
      <c r="AA23" s="671"/>
      <c r="AB23" s="671"/>
      <c r="AC23" s="671"/>
      <c r="AD23" s="672">
        <v>2</v>
      </c>
      <c r="AE23" s="672"/>
      <c r="AF23" s="672"/>
      <c r="AG23" s="672"/>
      <c r="AH23" s="672"/>
      <c r="AI23" s="672"/>
      <c r="AJ23" s="672"/>
      <c r="AK23" s="672"/>
      <c r="AL23" s="641">
        <v>0</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1604</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957326</v>
      </c>
      <c r="CS24" s="669"/>
      <c r="CT24" s="669"/>
      <c r="CU24" s="669"/>
      <c r="CV24" s="669"/>
      <c r="CW24" s="669"/>
      <c r="CX24" s="669"/>
      <c r="CY24" s="716"/>
      <c r="CZ24" s="720">
        <v>39.6</v>
      </c>
      <c r="DA24" s="721"/>
      <c r="DB24" s="721"/>
      <c r="DC24" s="722"/>
      <c r="DD24" s="715">
        <v>854751</v>
      </c>
      <c r="DE24" s="669"/>
      <c r="DF24" s="669"/>
      <c r="DG24" s="669"/>
      <c r="DH24" s="669"/>
      <c r="DI24" s="669"/>
      <c r="DJ24" s="669"/>
      <c r="DK24" s="716"/>
      <c r="DL24" s="715">
        <v>748623</v>
      </c>
      <c r="DM24" s="669"/>
      <c r="DN24" s="669"/>
      <c r="DO24" s="669"/>
      <c r="DP24" s="669"/>
      <c r="DQ24" s="669"/>
      <c r="DR24" s="669"/>
      <c r="DS24" s="669"/>
      <c r="DT24" s="669"/>
      <c r="DU24" s="669"/>
      <c r="DV24" s="716"/>
      <c r="DW24" s="717">
        <v>44.4</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152766</v>
      </c>
      <c r="S25" s="619"/>
      <c r="T25" s="619"/>
      <c r="U25" s="619"/>
      <c r="V25" s="619"/>
      <c r="W25" s="619"/>
      <c r="X25" s="619"/>
      <c r="Y25" s="620"/>
      <c r="Z25" s="671">
        <v>6.1</v>
      </c>
      <c r="AA25" s="671"/>
      <c r="AB25" s="671"/>
      <c r="AC25" s="671"/>
      <c r="AD25" s="672" t="s">
        <v>110</v>
      </c>
      <c r="AE25" s="672"/>
      <c r="AF25" s="672"/>
      <c r="AG25" s="672"/>
      <c r="AH25" s="672"/>
      <c r="AI25" s="672"/>
      <c r="AJ25" s="672"/>
      <c r="AK25" s="672"/>
      <c r="AL25" s="641" t="s">
        <v>110</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432894</v>
      </c>
      <c r="CS25" s="637"/>
      <c r="CT25" s="637"/>
      <c r="CU25" s="637"/>
      <c r="CV25" s="637"/>
      <c r="CW25" s="637"/>
      <c r="CX25" s="637"/>
      <c r="CY25" s="638"/>
      <c r="CZ25" s="621">
        <v>17.899999999999999</v>
      </c>
      <c r="DA25" s="639"/>
      <c r="DB25" s="639"/>
      <c r="DC25" s="640"/>
      <c r="DD25" s="624">
        <v>413068</v>
      </c>
      <c r="DE25" s="637"/>
      <c r="DF25" s="637"/>
      <c r="DG25" s="637"/>
      <c r="DH25" s="637"/>
      <c r="DI25" s="637"/>
      <c r="DJ25" s="637"/>
      <c r="DK25" s="638"/>
      <c r="DL25" s="624">
        <v>395217</v>
      </c>
      <c r="DM25" s="637"/>
      <c r="DN25" s="637"/>
      <c r="DO25" s="637"/>
      <c r="DP25" s="637"/>
      <c r="DQ25" s="637"/>
      <c r="DR25" s="637"/>
      <c r="DS25" s="637"/>
      <c r="DT25" s="637"/>
      <c r="DU25" s="637"/>
      <c r="DV25" s="638"/>
      <c r="DW25" s="641">
        <v>23.4</v>
      </c>
      <c r="DX25" s="642"/>
      <c r="DY25" s="642"/>
      <c r="DZ25" s="642"/>
      <c r="EA25" s="642"/>
      <c r="EB25" s="642"/>
      <c r="EC25" s="643"/>
    </row>
    <row r="26" spans="2:133" ht="11.25" customHeight="1" x14ac:dyDescent="0.15">
      <c r="B26" s="709" t="s">
        <v>276</v>
      </c>
      <c r="C26" s="710"/>
      <c r="D26" s="710"/>
      <c r="E26" s="710"/>
      <c r="F26" s="710"/>
      <c r="G26" s="710"/>
      <c r="H26" s="710"/>
      <c r="I26" s="710"/>
      <c r="J26" s="710"/>
      <c r="K26" s="710"/>
      <c r="L26" s="710"/>
      <c r="M26" s="710"/>
      <c r="N26" s="710"/>
      <c r="O26" s="710"/>
      <c r="P26" s="710"/>
      <c r="Q26" s="711"/>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254726</v>
      </c>
      <c r="CS26" s="619"/>
      <c r="CT26" s="619"/>
      <c r="CU26" s="619"/>
      <c r="CV26" s="619"/>
      <c r="CW26" s="619"/>
      <c r="CX26" s="619"/>
      <c r="CY26" s="620"/>
      <c r="CZ26" s="621">
        <v>10.5</v>
      </c>
      <c r="DA26" s="639"/>
      <c r="DB26" s="639"/>
      <c r="DC26" s="640"/>
      <c r="DD26" s="624">
        <v>237586</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164253</v>
      </c>
      <c r="S27" s="619"/>
      <c r="T27" s="619"/>
      <c r="U27" s="619"/>
      <c r="V27" s="619"/>
      <c r="W27" s="619"/>
      <c r="X27" s="619"/>
      <c r="Y27" s="620"/>
      <c r="Z27" s="671">
        <v>6.5</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204089</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128542</v>
      </c>
      <c r="CS27" s="637"/>
      <c r="CT27" s="637"/>
      <c r="CU27" s="637"/>
      <c r="CV27" s="637"/>
      <c r="CW27" s="637"/>
      <c r="CX27" s="637"/>
      <c r="CY27" s="638"/>
      <c r="CZ27" s="621">
        <v>5.3</v>
      </c>
      <c r="DA27" s="639"/>
      <c r="DB27" s="639"/>
      <c r="DC27" s="640"/>
      <c r="DD27" s="624">
        <v>45793</v>
      </c>
      <c r="DE27" s="637"/>
      <c r="DF27" s="637"/>
      <c r="DG27" s="637"/>
      <c r="DH27" s="637"/>
      <c r="DI27" s="637"/>
      <c r="DJ27" s="637"/>
      <c r="DK27" s="638"/>
      <c r="DL27" s="624">
        <v>45785</v>
      </c>
      <c r="DM27" s="637"/>
      <c r="DN27" s="637"/>
      <c r="DO27" s="637"/>
      <c r="DP27" s="637"/>
      <c r="DQ27" s="637"/>
      <c r="DR27" s="637"/>
      <c r="DS27" s="637"/>
      <c r="DT27" s="637"/>
      <c r="DU27" s="637"/>
      <c r="DV27" s="638"/>
      <c r="DW27" s="641">
        <v>2.7</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10922</v>
      </c>
      <c r="S28" s="619"/>
      <c r="T28" s="619"/>
      <c r="U28" s="619"/>
      <c r="V28" s="619"/>
      <c r="W28" s="619"/>
      <c r="X28" s="619"/>
      <c r="Y28" s="620"/>
      <c r="Z28" s="671">
        <v>0.4</v>
      </c>
      <c r="AA28" s="671"/>
      <c r="AB28" s="671"/>
      <c r="AC28" s="671"/>
      <c r="AD28" s="672">
        <v>248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395890</v>
      </c>
      <c r="CS28" s="619"/>
      <c r="CT28" s="619"/>
      <c r="CU28" s="619"/>
      <c r="CV28" s="619"/>
      <c r="CW28" s="619"/>
      <c r="CX28" s="619"/>
      <c r="CY28" s="620"/>
      <c r="CZ28" s="621">
        <v>16.399999999999999</v>
      </c>
      <c r="DA28" s="639"/>
      <c r="DB28" s="639"/>
      <c r="DC28" s="640"/>
      <c r="DD28" s="624">
        <v>395890</v>
      </c>
      <c r="DE28" s="619"/>
      <c r="DF28" s="619"/>
      <c r="DG28" s="619"/>
      <c r="DH28" s="619"/>
      <c r="DI28" s="619"/>
      <c r="DJ28" s="619"/>
      <c r="DK28" s="620"/>
      <c r="DL28" s="624">
        <v>307621</v>
      </c>
      <c r="DM28" s="619"/>
      <c r="DN28" s="619"/>
      <c r="DO28" s="619"/>
      <c r="DP28" s="619"/>
      <c r="DQ28" s="619"/>
      <c r="DR28" s="619"/>
      <c r="DS28" s="619"/>
      <c r="DT28" s="619"/>
      <c r="DU28" s="619"/>
      <c r="DV28" s="620"/>
      <c r="DW28" s="641">
        <v>18.2</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2475</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395890</v>
      </c>
      <c r="CS29" s="637"/>
      <c r="CT29" s="637"/>
      <c r="CU29" s="637"/>
      <c r="CV29" s="637"/>
      <c r="CW29" s="637"/>
      <c r="CX29" s="637"/>
      <c r="CY29" s="638"/>
      <c r="CZ29" s="621">
        <v>16.399999999999999</v>
      </c>
      <c r="DA29" s="639"/>
      <c r="DB29" s="639"/>
      <c r="DC29" s="640"/>
      <c r="DD29" s="624">
        <v>395890</v>
      </c>
      <c r="DE29" s="637"/>
      <c r="DF29" s="637"/>
      <c r="DG29" s="637"/>
      <c r="DH29" s="637"/>
      <c r="DI29" s="637"/>
      <c r="DJ29" s="637"/>
      <c r="DK29" s="638"/>
      <c r="DL29" s="624">
        <v>307621</v>
      </c>
      <c r="DM29" s="637"/>
      <c r="DN29" s="637"/>
      <c r="DO29" s="637"/>
      <c r="DP29" s="637"/>
      <c r="DQ29" s="637"/>
      <c r="DR29" s="637"/>
      <c r="DS29" s="637"/>
      <c r="DT29" s="637"/>
      <c r="DU29" s="637"/>
      <c r="DV29" s="638"/>
      <c r="DW29" s="641">
        <v>18.2</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109005</v>
      </c>
      <c r="S30" s="619"/>
      <c r="T30" s="619"/>
      <c r="U30" s="619"/>
      <c r="V30" s="619"/>
      <c r="W30" s="619"/>
      <c r="X30" s="619"/>
      <c r="Y30" s="620"/>
      <c r="Z30" s="671">
        <v>4.3</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99.5</v>
      </c>
      <c r="BH30" s="685"/>
      <c r="BI30" s="685"/>
      <c r="BJ30" s="685"/>
      <c r="BK30" s="685"/>
      <c r="BL30" s="685"/>
      <c r="BM30" s="686">
        <v>98.2</v>
      </c>
      <c r="BN30" s="685"/>
      <c r="BO30" s="685"/>
      <c r="BP30" s="685"/>
      <c r="BQ30" s="687"/>
      <c r="BR30" s="684">
        <v>99.5</v>
      </c>
      <c r="BS30" s="685"/>
      <c r="BT30" s="685"/>
      <c r="BU30" s="685"/>
      <c r="BV30" s="685"/>
      <c r="BW30" s="685"/>
      <c r="BX30" s="686">
        <v>98</v>
      </c>
      <c r="BY30" s="685"/>
      <c r="BZ30" s="685"/>
      <c r="CA30" s="685"/>
      <c r="CB30" s="687"/>
      <c r="CD30" s="690"/>
      <c r="CE30" s="691"/>
      <c r="CF30" s="655" t="s">
        <v>292</v>
      </c>
      <c r="CG30" s="652"/>
      <c r="CH30" s="652"/>
      <c r="CI30" s="652"/>
      <c r="CJ30" s="652"/>
      <c r="CK30" s="652"/>
      <c r="CL30" s="652"/>
      <c r="CM30" s="652"/>
      <c r="CN30" s="652"/>
      <c r="CO30" s="652"/>
      <c r="CP30" s="652"/>
      <c r="CQ30" s="653"/>
      <c r="CR30" s="618">
        <v>377580</v>
      </c>
      <c r="CS30" s="619"/>
      <c r="CT30" s="619"/>
      <c r="CU30" s="619"/>
      <c r="CV30" s="619"/>
      <c r="CW30" s="619"/>
      <c r="CX30" s="619"/>
      <c r="CY30" s="620"/>
      <c r="CZ30" s="621">
        <v>15.6</v>
      </c>
      <c r="DA30" s="639"/>
      <c r="DB30" s="639"/>
      <c r="DC30" s="640"/>
      <c r="DD30" s="624">
        <v>377580</v>
      </c>
      <c r="DE30" s="619"/>
      <c r="DF30" s="619"/>
      <c r="DG30" s="619"/>
      <c r="DH30" s="619"/>
      <c r="DI30" s="619"/>
      <c r="DJ30" s="619"/>
      <c r="DK30" s="620"/>
      <c r="DL30" s="624">
        <v>289350</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107762</v>
      </c>
      <c r="S31" s="619"/>
      <c r="T31" s="619"/>
      <c r="U31" s="619"/>
      <c r="V31" s="619"/>
      <c r="W31" s="619"/>
      <c r="X31" s="619"/>
      <c r="Y31" s="620"/>
      <c r="Z31" s="671">
        <v>4.3</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99.7</v>
      </c>
      <c r="BH31" s="637"/>
      <c r="BI31" s="637"/>
      <c r="BJ31" s="637"/>
      <c r="BK31" s="637"/>
      <c r="BL31" s="637"/>
      <c r="BM31" s="673">
        <v>98.3</v>
      </c>
      <c r="BN31" s="683"/>
      <c r="BO31" s="683"/>
      <c r="BP31" s="683"/>
      <c r="BQ31" s="647"/>
      <c r="BR31" s="682">
        <v>99.4</v>
      </c>
      <c r="BS31" s="637"/>
      <c r="BT31" s="637"/>
      <c r="BU31" s="637"/>
      <c r="BV31" s="637"/>
      <c r="BW31" s="637"/>
      <c r="BX31" s="673">
        <v>97.7</v>
      </c>
      <c r="BY31" s="683"/>
      <c r="BZ31" s="683"/>
      <c r="CA31" s="683"/>
      <c r="CB31" s="647"/>
      <c r="CD31" s="690"/>
      <c r="CE31" s="691"/>
      <c r="CF31" s="655" t="s">
        <v>296</v>
      </c>
      <c r="CG31" s="652"/>
      <c r="CH31" s="652"/>
      <c r="CI31" s="652"/>
      <c r="CJ31" s="652"/>
      <c r="CK31" s="652"/>
      <c r="CL31" s="652"/>
      <c r="CM31" s="652"/>
      <c r="CN31" s="652"/>
      <c r="CO31" s="652"/>
      <c r="CP31" s="652"/>
      <c r="CQ31" s="653"/>
      <c r="CR31" s="618">
        <v>18310</v>
      </c>
      <c r="CS31" s="637"/>
      <c r="CT31" s="637"/>
      <c r="CU31" s="637"/>
      <c r="CV31" s="637"/>
      <c r="CW31" s="637"/>
      <c r="CX31" s="637"/>
      <c r="CY31" s="638"/>
      <c r="CZ31" s="621">
        <v>0.8</v>
      </c>
      <c r="DA31" s="639"/>
      <c r="DB31" s="639"/>
      <c r="DC31" s="640"/>
      <c r="DD31" s="624">
        <v>18310</v>
      </c>
      <c r="DE31" s="637"/>
      <c r="DF31" s="637"/>
      <c r="DG31" s="637"/>
      <c r="DH31" s="637"/>
      <c r="DI31" s="637"/>
      <c r="DJ31" s="637"/>
      <c r="DK31" s="638"/>
      <c r="DL31" s="624">
        <v>18271</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29429</v>
      </c>
      <c r="S32" s="619"/>
      <c r="T32" s="619"/>
      <c r="U32" s="619"/>
      <c r="V32" s="619"/>
      <c r="W32" s="619"/>
      <c r="X32" s="619"/>
      <c r="Y32" s="620"/>
      <c r="Z32" s="671">
        <v>1.2</v>
      </c>
      <c r="AA32" s="671"/>
      <c r="AB32" s="671"/>
      <c r="AC32" s="671"/>
      <c r="AD32" s="672">
        <v>201</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99.4</v>
      </c>
      <c r="BH32" s="603"/>
      <c r="BI32" s="603"/>
      <c r="BJ32" s="603"/>
      <c r="BK32" s="603"/>
      <c r="BL32" s="603"/>
      <c r="BM32" s="666">
        <v>97.9</v>
      </c>
      <c r="BN32" s="603"/>
      <c r="BO32" s="603"/>
      <c r="BP32" s="603"/>
      <c r="BQ32" s="660"/>
      <c r="BR32" s="681">
        <v>99.5</v>
      </c>
      <c r="BS32" s="603"/>
      <c r="BT32" s="603"/>
      <c r="BU32" s="603"/>
      <c r="BV32" s="603"/>
      <c r="BW32" s="603"/>
      <c r="BX32" s="666">
        <v>98</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172776</v>
      </c>
      <c r="S33" s="619"/>
      <c r="T33" s="619"/>
      <c r="U33" s="619"/>
      <c r="V33" s="619"/>
      <c r="W33" s="619"/>
      <c r="X33" s="619"/>
      <c r="Y33" s="620"/>
      <c r="Z33" s="671">
        <v>6.9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1159688</v>
      </c>
      <c r="CS33" s="637"/>
      <c r="CT33" s="637"/>
      <c r="CU33" s="637"/>
      <c r="CV33" s="637"/>
      <c r="CW33" s="637"/>
      <c r="CX33" s="637"/>
      <c r="CY33" s="638"/>
      <c r="CZ33" s="621">
        <v>48</v>
      </c>
      <c r="DA33" s="639"/>
      <c r="DB33" s="639"/>
      <c r="DC33" s="640"/>
      <c r="DD33" s="624">
        <v>1000283</v>
      </c>
      <c r="DE33" s="637"/>
      <c r="DF33" s="637"/>
      <c r="DG33" s="637"/>
      <c r="DH33" s="637"/>
      <c r="DI33" s="637"/>
      <c r="DJ33" s="637"/>
      <c r="DK33" s="638"/>
      <c r="DL33" s="624">
        <v>487546</v>
      </c>
      <c r="DM33" s="637"/>
      <c r="DN33" s="637"/>
      <c r="DO33" s="637"/>
      <c r="DP33" s="637"/>
      <c r="DQ33" s="637"/>
      <c r="DR33" s="637"/>
      <c r="DS33" s="637"/>
      <c r="DT33" s="637"/>
      <c r="DU33" s="637"/>
      <c r="DV33" s="638"/>
      <c r="DW33" s="641">
        <v>28.9</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387871</v>
      </c>
      <c r="CS34" s="619"/>
      <c r="CT34" s="619"/>
      <c r="CU34" s="619"/>
      <c r="CV34" s="619"/>
      <c r="CW34" s="619"/>
      <c r="CX34" s="619"/>
      <c r="CY34" s="620"/>
      <c r="CZ34" s="621">
        <v>16</v>
      </c>
      <c r="DA34" s="639"/>
      <c r="DB34" s="639"/>
      <c r="DC34" s="640"/>
      <c r="DD34" s="624">
        <v>303693</v>
      </c>
      <c r="DE34" s="619"/>
      <c r="DF34" s="619"/>
      <c r="DG34" s="619"/>
      <c r="DH34" s="619"/>
      <c r="DI34" s="619"/>
      <c r="DJ34" s="619"/>
      <c r="DK34" s="620"/>
      <c r="DL34" s="624">
        <v>205472</v>
      </c>
      <c r="DM34" s="619"/>
      <c r="DN34" s="619"/>
      <c r="DO34" s="619"/>
      <c r="DP34" s="619"/>
      <c r="DQ34" s="619"/>
      <c r="DR34" s="619"/>
      <c r="DS34" s="619"/>
      <c r="DT34" s="619"/>
      <c r="DU34" s="619"/>
      <c r="DV34" s="620"/>
      <c r="DW34" s="641">
        <v>12.2</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81376</v>
      </c>
      <c r="S35" s="619"/>
      <c r="T35" s="619"/>
      <c r="U35" s="619"/>
      <c r="V35" s="619"/>
      <c r="W35" s="619"/>
      <c r="X35" s="619"/>
      <c r="Y35" s="620"/>
      <c r="Z35" s="671">
        <v>3.2</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343921</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29858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22973</v>
      </c>
      <c r="CS35" s="637"/>
      <c r="CT35" s="637"/>
      <c r="CU35" s="637"/>
      <c r="CV35" s="637"/>
      <c r="CW35" s="637"/>
      <c r="CX35" s="637"/>
      <c r="CY35" s="638"/>
      <c r="CZ35" s="621">
        <v>0.9</v>
      </c>
      <c r="DA35" s="639"/>
      <c r="DB35" s="639"/>
      <c r="DC35" s="640"/>
      <c r="DD35" s="624">
        <v>21196</v>
      </c>
      <c r="DE35" s="637"/>
      <c r="DF35" s="637"/>
      <c r="DG35" s="637"/>
      <c r="DH35" s="637"/>
      <c r="DI35" s="637"/>
      <c r="DJ35" s="637"/>
      <c r="DK35" s="638"/>
      <c r="DL35" s="624">
        <v>21196</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2520691</v>
      </c>
      <c r="S36" s="659"/>
      <c r="T36" s="659"/>
      <c r="U36" s="659"/>
      <c r="V36" s="659"/>
      <c r="W36" s="659"/>
      <c r="X36" s="659"/>
      <c r="Y36" s="662"/>
      <c r="Z36" s="663">
        <v>100</v>
      </c>
      <c r="AA36" s="663"/>
      <c r="AB36" s="663"/>
      <c r="AC36" s="663"/>
      <c r="AD36" s="664">
        <v>1606593</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120036</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26525</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159670</v>
      </c>
      <c r="CS36" s="619"/>
      <c r="CT36" s="619"/>
      <c r="CU36" s="619"/>
      <c r="CV36" s="619"/>
      <c r="CW36" s="619"/>
      <c r="CX36" s="619"/>
      <c r="CY36" s="620"/>
      <c r="CZ36" s="621">
        <v>6.6</v>
      </c>
      <c r="DA36" s="639"/>
      <c r="DB36" s="639"/>
      <c r="DC36" s="640"/>
      <c r="DD36" s="624">
        <v>127260</v>
      </c>
      <c r="DE36" s="619"/>
      <c r="DF36" s="619"/>
      <c r="DG36" s="619"/>
      <c r="DH36" s="619"/>
      <c r="DI36" s="619"/>
      <c r="DJ36" s="619"/>
      <c r="DK36" s="620"/>
      <c r="DL36" s="624">
        <v>78280</v>
      </c>
      <c r="DM36" s="619"/>
      <c r="DN36" s="619"/>
      <c r="DO36" s="619"/>
      <c r="DP36" s="619"/>
      <c r="DQ36" s="619"/>
      <c r="DR36" s="619"/>
      <c r="DS36" s="619"/>
      <c r="DT36" s="619"/>
      <c r="DU36" s="619"/>
      <c r="DV36" s="620"/>
      <c r="DW36" s="641">
        <v>4.5999999999999996</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58200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405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15854</v>
      </c>
      <c r="CS37" s="637"/>
      <c r="CT37" s="637"/>
      <c r="CU37" s="637"/>
      <c r="CV37" s="637"/>
      <c r="CW37" s="637"/>
      <c r="CX37" s="637"/>
      <c r="CY37" s="638"/>
      <c r="CZ37" s="621">
        <v>0.7</v>
      </c>
      <c r="DA37" s="639"/>
      <c r="DB37" s="639"/>
      <c r="DC37" s="640"/>
      <c r="DD37" s="624">
        <v>15854</v>
      </c>
      <c r="DE37" s="637"/>
      <c r="DF37" s="637"/>
      <c r="DG37" s="637"/>
      <c r="DH37" s="637"/>
      <c r="DI37" s="637"/>
      <c r="DJ37" s="637"/>
      <c r="DK37" s="638"/>
      <c r="DL37" s="624">
        <v>15854</v>
      </c>
      <c r="DM37" s="637"/>
      <c r="DN37" s="637"/>
      <c r="DO37" s="637"/>
      <c r="DP37" s="637"/>
      <c r="DQ37" s="637"/>
      <c r="DR37" s="637"/>
      <c r="DS37" s="637"/>
      <c r="DT37" s="637"/>
      <c r="DU37" s="637"/>
      <c r="DV37" s="638"/>
      <c r="DW37" s="641">
        <v>0.9</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t="s">
        <v>110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712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343921</v>
      </c>
      <c r="CS38" s="619"/>
      <c r="CT38" s="619"/>
      <c r="CU38" s="619"/>
      <c r="CV38" s="619"/>
      <c r="CW38" s="619"/>
      <c r="CX38" s="619"/>
      <c r="CY38" s="620"/>
      <c r="CZ38" s="621">
        <v>14.2</v>
      </c>
      <c r="DA38" s="639"/>
      <c r="DB38" s="639"/>
      <c r="DC38" s="640"/>
      <c r="DD38" s="624">
        <v>318134</v>
      </c>
      <c r="DE38" s="619"/>
      <c r="DF38" s="619"/>
      <c r="DG38" s="619"/>
      <c r="DH38" s="619"/>
      <c r="DI38" s="619"/>
      <c r="DJ38" s="619"/>
      <c r="DK38" s="620"/>
      <c r="DL38" s="624">
        <v>182598</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110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91</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245253</v>
      </c>
      <c r="CS39" s="637"/>
      <c r="CT39" s="637"/>
      <c r="CU39" s="637"/>
      <c r="CV39" s="637"/>
      <c r="CW39" s="637"/>
      <c r="CX39" s="637"/>
      <c r="CY39" s="638"/>
      <c r="CZ39" s="621">
        <v>10.1</v>
      </c>
      <c r="DA39" s="639"/>
      <c r="DB39" s="639"/>
      <c r="DC39" s="640"/>
      <c r="DD39" s="624">
        <v>230000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31099</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137</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110</v>
      </c>
      <c r="CS40" s="619"/>
      <c r="CT40" s="619"/>
      <c r="CU40" s="619"/>
      <c r="CV40" s="619"/>
      <c r="CW40" s="619"/>
      <c r="CX40" s="619"/>
      <c r="CY40" s="620"/>
      <c r="CZ40" s="621" t="s">
        <v>110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134586</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312</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301433</v>
      </c>
      <c r="CS42" s="619"/>
      <c r="CT42" s="619"/>
      <c r="CU42" s="619"/>
      <c r="CV42" s="619"/>
      <c r="CW42" s="619"/>
      <c r="CX42" s="619"/>
      <c r="CY42" s="620"/>
      <c r="CZ42" s="621">
        <v>12.5</v>
      </c>
      <c r="DA42" s="622"/>
      <c r="DB42" s="622"/>
      <c r="DC42" s="623"/>
      <c r="DD42" s="624">
        <v>119668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5596</v>
      </c>
      <c r="CS43" s="637"/>
      <c r="CT43" s="637"/>
      <c r="CU43" s="637"/>
      <c r="CV43" s="637"/>
      <c r="CW43" s="637"/>
      <c r="CX43" s="637"/>
      <c r="CY43" s="638"/>
      <c r="CZ43" s="621">
        <v>0.2</v>
      </c>
      <c r="DA43" s="639"/>
      <c r="DB43" s="639"/>
      <c r="DC43" s="640"/>
      <c r="DD43" s="624">
        <v>5596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287</v>
      </c>
      <c r="CE44" s="632"/>
      <c r="CF44" s="615" t="s">
        <v>335</v>
      </c>
      <c r="CG44" s="616"/>
      <c r="CH44" s="616"/>
      <c r="CI44" s="616"/>
      <c r="CJ44" s="616"/>
      <c r="CK44" s="616"/>
      <c r="CL44" s="616"/>
      <c r="CM44" s="616"/>
      <c r="CN44" s="616"/>
      <c r="CO44" s="616"/>
      <c r="CP44" s="616"/>
      <c r="CQ44" s="617"/>
      <c r="CR44" s="618">
        <v>247121</v>
      </c>
      <c r="CS44" s="619"/>
      <c r="CT44" s="619"/>
      <c r="CU44" s="619"/>
      <c r="CV44" s="619"/>
      <c r="CW44" s="619"/>
      <c r="CX44" s="619"/>
      <c r="CY44" s="620"/>
      <c r="CZ44" s="621">
        <v>10.199999999999999</v>
      </c>
      <c r="DA44" s="622"/>
      <c r="DB44" s="622"/>
      <c r="DC44" s="623"/>
      <c r="DD44" s="624">
        <v>110697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103039</v>
      </c>
      <c r="CS45" s="637"/>
      <c r="CT45" s="637"/>
      <c r="CU45" s="637"/>
      <c r="CV45" s="637"/>
      <c r="CW45" s="637"/>
      <c r="CX45" s="637"/>
      <c r="CY45" s="638"/>
      <c r="CZ45" s="621">
        <v>4.3</v>
      </c>
      <c r="DA45" s="639"/>
      <c r="DB45" s="639"/>
      <c r="DC45" s="640"/>
      <c r="DD45" s="624">
        <v>45528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142537</v>
      </c>
      <c r="CS46" s="619"/>
      <c r="CT46" s="619"/>
      <c r="CU46" s="619"/>
      <c r="CV46" s="619"/>
      <c r="CW46" s="619"/>
      <c r="CX46" s="619"/>
      <c r="CY46" s="620"/>
      <c r="CZ46" s="621">
        <v>5.9</v>
      </c>
      <c r="DA46" s="622"/>
      <c r="DB46" s="622"/>
      <c r="DC46" s="623"/>
      <c r="DD46" s="624">
        <v>63624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54312</v>
      </c>
      <c r="CS47" s="637"/>
      <c r="CT47" s="637"/>
      <c r="CU47" s="637"/>
      <c r="CV47" s="637"/>
      <c r="CW47" s="637"/>
      <c r="CX47" s="637"/>
      <c r="CY47" s="638"/>
      <c r="CZ47" s="621">
        <v>2.2000000000000002</v>
      </c>
      <c r="DA47" s="639"/>
      <c r="DB47" s="639"/>
      <c r="DC47" s="640"/>
      <c r="DD47" s="624">
        <v>8971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2418447</v>
      </c>
      <c r="CS49" s="603"/>
      <c r="CT49" s="603"/>
      <c r="CU49" s="603"/>
      <c r="CV49" s="603"/>
      <c r="CW49" s="603"/>
      <c r="CX49" s="603"/>
      <c r="CY49" s="604"/>
      <c r="CZ49" s="605">
        <v>100</v>
      </c>
      <c r="DA49" s="606"/>
      <c r="DB49" s="606"/>
      <c r="DC49" s="607"/>
      <c r="DD49" s="608">
        <v>1974702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2517</v>
      </c>
      <c r="R7" s="1131"/>
      <c r="S7" s="1131"/>
      <c r="T7" s="1131"/>
      <c r="U7" s="1131"/>
      <c r="V7" s="1131">
        <v>2415</v>
      </c>
      <c r="W7" s="1131"/>
      <c r="X7" s="1131"/>
      <c r="Y7" s="1131"/>
      <c r="Z7" s="1131"/>
      <c r="AA7" s="1131">
        <v>102</v>
      </c>
      <c r="AB7" s="1131"/>
      <c r="AC7" s="1131"/>
      <c r="AD7" s="1131"/>
      <c r="AE7" s="1132"/>
      <c r="AF7" s="1133">
        <v>59</v>
      </c>
      <c r="AG7" s="1134"/>
      <c r="AH7" s="1134"/>
      <c r="AI7" s="1134"/>
      <c r="AJ7" s="1135"/>
      <c r="AK7" s="1117">
        <v>106</v>
      </c>
      <c r="AL7" s="1118"/>
      <c r="AM7" s="1118"/>
      <c r="AN7" s="1118"/>
      <c r="AO7" s="1118"/>
      <c r="AP7" s="1118">
        <v>1748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2517</v>
      </c>
      <c r="R23" s="1095"/>
      <c r="S23" s="1095"/>
      <c r="T23" s="1095"/>
      <c r="U23" s="1095"/>
      <c r="V23" s="1095">
        <v>2415</v>
      </c>
      <c r="W23" s="1095"/>
      <c r="X23" s="1095"/>
      <c r="Y23" s="1095"/>
      <c r="Z23" s="1095"/>
      <c r="AA23" s="1095">
        <v>102</v>
      </c>
      <c r="AB23" s="1095"/>
      <c r="AC23" s="1095"/>
      <c r="AD23" s="1095"/>
      <c r="AE23" s="1096"/>
      <c r="AF23" s="1097">
        <v>59</v>
      </c>
      <c r="AG23" s="1095"/>
      <c r="AH23" s="1095"/>
      <c r="AI23" s="1095"/>
      <c r="AJ23" s="1098"/>
      <c r="AK23" s="1099"/>
      <c r="AL23" s="1100"/>
      <c r="AM23" s="1100"/>
      <c r="AN23" s="1100"/>
      <c r="AO23" s="1100"/>
      <c r="AP23" s="1095">
        <v>1748</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419</v>
      </c>
      <c r="R28" s="1080"/>
      <c r="S28" s="1080"/>
      <c r="T28" s="1080"/>
      <c r="U28" s="1080"/>
      <c r="V28" s="1080">
        <v>389</v>
      </c>
      <c r="W28" s="1080"/>
      <c r="X28" s="1080"/>
      <c r="Y28" s="1080"/>
      <c r="Z28" s="1080"/>
      <c r="AA28" s="1080">
        <v>30</v>
      </c>
      <c r="AB28" s="1080"/>
      <c r="AC28" s="1080"/>
      <c r="AD28" s="1080"/>
      <c r="AE28" s="1081"/>
      <c r="AF28" s="1082">
        <v>30</v>
      </c>
      <c r="AG28" s="1080"/>
      <c r="AH28" s="1080"/>
      <c r="AI28" s="1080"/>
      <c r="AJ28" s="1083"/>
      <c r="AK28" s="1084">
        <v>31</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378</v>
      </c>
      <c r="C29" s="1058"/>
      <c r="D29" s="1058"/>
      <c r="E29" s="1058"/>
      <c r="F29" s="1058"/>
      <c r="G29" s="1058"/>
      <c r="H29" s="1058"/>
      <c r="I29" s="1058"/>
      <c r="J29" s="1058"/>
      <c r="K29" s="1058"/>
      <c r="L29" s="1058"/>
      <c r="M29" s="1058"/>
      <c r="N29" s="1058"/>
      <c r="O29" s="1058"/>
      <c r="P29" s="1059"/>
      <c r="Q29" s="1069">
        <v>360</v>
      </c>
      <c r="R29" s="1070"/>
      <c r="S29" s="1070"/>
      <c r="T29" s="1070"/>
      <c r="U29" s="1070"/>
      <c r="V29" s="1070">
        <v>341</v>
      </c>
      <c r="W29" s="1070"/>
      <c r="X29" s="1070"/>
      <c r="Y29" s="1070"/>
      <c r="Z29" s="1070"/>
      <c r="AA29" s="1070">
        <v>19</v>
      </c>
      <c r="AB29" s="1070"/>
      <c r="AC29" s="1070"/>
      <c r="AD29" s="1070"/>
      <c r="AE29" s="1071"/>
      <c r="AF29" s="1063">
        <v>19</v>
      </c>
      <c r="AG29" s="1064"/>
      <c r="AH29" s="1064"/>
      <c r="AI29" s="1064"/>
      <c r="AJ29" s="1065"/>
      <c r="AK29" s="1006">
        <v>56</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379</v>
      </c>
      <c r="C30" s="1058"/>
      <c r="D30" s="1058"/>
      <c r="E30" s="1058"/>
      <c r="F30" s="1058"/>
      <c r="G30" s="1058"/>
      <c r="H30" s="1058"/>
      <c r="I30" s="1058"/>
      <c r="J30" s="1058"/>
      <c r="K30" s="1058"/>
      <c r="L30" s="1058"/>
      <c r="M30" s="1058"/>
      <c r="N30" s="1058"/>
      <c r="O30" s="1058"/>
      <c r="P30" s="1059"/>
      <c r="Q30" s="1069">
        <v>40</v>
      </c>
      <c r="R30" s="1070"/>
      <c r="S30" s="1070"/>
      <c r="T30" s="1070"/>
      <c r="U30" s="1070"/>
      <c r="V30" s="1070">
        <v>39</v>
      </c>
      <c r="W30" s="1070"/>
      <c r="X30" s="1070"/>
      <c r="Y30" s="1070"/>
      <c r="Z30" s="1070"/>
      <c r="AA30" s="1070">
        <v>1</v>
      </c>
      <c r="AB30" s="1070"/>
      <c r="AC30" s="1070"/>
      <c r="AD30" s="1070"/>
      <c r="AE30" s="1071"/>
      <c r="AF30" s="1063">
        <v>1</v>
      </c>
      <c r="AG30" s="1064"/>
      <c r="AH30" s="1064"/>
      <c r="AI30" s="1064"/>
      <c r="AJ30" s="1065"/>
      <c r="AK30" s="1006">
        <v>15</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380</v>
      </c>
      <c r="C31" s="1058"/>
      <c r="D31" s="1058"/>
      <c r="E31" s="1058"/>
      <c r="F31" s="1058"/>
      <c r="G31" s="1058"/>
      <c r="H31" s="1058"/>
      <c r="I31" s="1058"/>
      <c r="J31" s="1058"/>
      <c r="K31" s="1058"/>
      <c r="L31" s="1058"/>
      <c r="M31" s="1058"/>
      <c r="N31" s="1058"/>
      <c r="O31" s="1058"/>
      <c r="P31" s="1059"/>
      <c r="Q31" s="1069">
        <v>120</v>
      </c>
      <c r="R31" s="1070"/>
      <c r="S31" s="1070"/>
      <c r="T31" s="1070"/>
      <c r="U31" s="1070"/>
      <c r="V31" s="1070">
        <v>117</v>
      </c>
      <c r="W31" s="1070"/>
      <c r="X31" s="1070"/>
      <c r="Y31" s="1070"/>
      <c r="Z31" s="1070"/>
      <c r="AA31" s="1070">
        <v>3</v>
      </c>
      <c r="AB31" s="1070"/>
      <c r="AC31" s="1070"/>
      <c r="AD31" s="1070"/>
      <c r="AE31" s="1071"/>
      <c r="AF31" s="1063">
        <v>2</v>
      </c>
      <c r="AG31" s="1064"/>
      <c r="AH31" s="1064"/>
      <c r="AI31" s="1064"/>
      <c r="AJ31" s="1065"/>
      <c r="AK31" s="1006">
        <v>58</v>
      </c>
      <c r="AL31" s="997"/>
      <c r="AM31" s="997"/>
      <c r="AN31" s="997"/>
      <c r="AO31" s="997"/>
      <c r="AP31" s="997">
        <v>526</v>
      </c>
      <c r="AQ31" s="997"/>
      <c r="AR31" s="997"/>
      <c r="AS31" s="997"/>
      <c r="AT31" s="997"/>
      <c r="AU31" s="997">
        <v>324</v>
      </c>
      <c r="AV31" s="997"/>
      <c r="AW31" s="997"/>
      <c r="AX31" s="997"/>
      <c r="AY31" s="997"/>
      <c r="AZ31" s="1068" t="s">
        <v>539</v>
      </c>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169</v>
      </c>
      <c r="R32" s="1070"/>
      <c r="S32" s="1070"/>
      <c r="T32" s="1070"/>
      <c r="U32" s="1070"/>
      <c r="V32" s="1070">
        <v>166</v>
      </c>
      <c r="W32" s="1070"/>
      <c r="X32" s="1070"/>
      <c r="Y32" s="1070"/>
      <c r="Z32" s="1070"/>
      <c r="AA32" s="1070">
        <v>3</v>
      </c>
      <c r="AB32" s="1070"/>
      <c r="AC32" s="1070"/>
      <c r="AD32" s="1070"/>
      <c r="AE32" s="1071"/>
      <c r="AF32" s="1063">
        <v>3</v>
      </c>
      <c r="AG32" s="1064"/>
      <c r="AH32" s="1064"/>
      <c r="AI32" s="1064"/>
      <c r="AJ32" s="1065"/>
      <c r="AK32" s="1006">
        <v>120</v>
      </c>
      <c r="AL32" s="997"/>
      <c r="AM32" s="997"/>
      <c r="AN32" s="997"/>
      <c r="AO32" s="997"/>
      <c r="AP32" s="997">
        <v>1168</v>
      </c>
      <c r="AQ32" s="997"/>
      <c r="AR32" s="997"/>
      <c r="AS32" s="997"/>
      <c r="AT32" s="997"/>
      <c r="AU32" s="997">
        <v>1141</v>
      </c>
      <c r="AV32" s="997"/>
      <c r="AW32" s="997"/>
      <c r="AX32" s="997"/>
      <c r="AY32" s="997"/>
      <c r="AZ32" s="1068" t="s">
        <v>539</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55</v>
      </c>
      <c r="AG63" s="985"/>
      <c r="AH63" s="985"/>
      <c r="AI63" s="985"/>
      <c r="AJ63" s="1050"/>
      <c r="AK63" s="1051"/>
      <c r="AL63" s="989"/>
      <c r="AM63" s="989"/>
      <c r="AN63" s="989"/>
      <c r="AO63" s="989"/>
      <c r="AP63" s="985">
        <v>1694</v>
      </c>
      <c r="AQ63" s="985"/>
      <c r="AR63" s="985"/>
      <c r="AS63" s="985"/>
      <c r="AT63" s="985"/>
      <c r="AU63" s="985">
        <v>1465</v>
      </c>
      <c r="AV63" s="985"/>
      <c r="AW63" s="985"/>
      <c r="AX63" s="985"/>
      <c r="AY63" s="985"/>
      <c r="AZ63" s="1045"/>
      <c r="BA63" s="1045"/>
      <c r="BB63" s="1045"/>
      <c r="BC63" s="1045"/>
      <c r="BD63" s="1045"/>
      <c r="BE63" s="986"/>
      <c r="BF63" s="986"/>
      <c r="BG63" s="986"/>
      <c r="BH63" s="986"/>
      <c r="BI63" s="987"/>
      <c r="BJ63" s="1046" t="s">
        <v>110</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v>
      </c>
      <c r="R68" s="1008"/>
      <c r="S68" s="1008"/>
      <c r="T68" s="1008"/>
      <c r="U68" s="1008"/>
      <c r="V68" s="1008">
        <v>1</v>
      </c>
      <c r="W68" s="1008"/>
      <c r="X68" s="1008"/>
      <c r="Y68" s="1008"/>
      <c r="Z68" s="1008"/>
      <c r="AA68" s="1008">
        <v>1</v>
      </c>
      <c r="AB68" s="1008"/>
      <c r="AC68" s="1008"/>
      <c r="AD68" s="1008"/>
      <c r="AE68" s="1008"/>
      <c r="AF68" s="1008">
        <v>1</v>
      </c>
      <c r="AG68" s="1008"/>
      <c r="AH68" s="1008"/>
      <c r="AI68" s="1008"/>
      <c r="AJ68" s="1008"/>
      <c r="AK68" s="1008" t="s">
        <v>539</v>
      </c>
      <c r="AL68" s="1008"/>
      <c r="AM68" s="1008"/>
      <c r="AN68" s="1008"/>
      <c r="AO68" s="1008"/>
      <c r="AP68" s="1008" t="s">
        <v>539</v>
      </c>
      <c r="AQ68" s="1008"/>
      <c r="AR68" s="1008"/>
      <c r="AS68" s="1008"/>
      <c r="AT68" s="1008"/>
      <c r="AU68" s="1008" t="s">
        <v>539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6212</v>
      </c>
      <c r="R69" s="997"/>
      <c r="S69" s="997"/>
      <c r="T69" s="997"/>
      <c r="U69" s="997"/>
      <c r="V69" s="997">
        <v>6205</v>
      </c>
      <c r="W69" s="997"/>
      <c r="X69" s="997"/>
      <c r="Y69" s="997"/>
      <c r="Z69" s="997"/>
      <c r="AA69" s="997">
        <v>7</v>
      </c>
      <c r="AB69" s="997"/>
      <c r="AC69" s="997"/>
      <c r="AD69" s="997"/>
      <c r="AE69" s="997"/>
      <c r="AF69" s="997">
        <v>7</v>
      </c>
      <c r="AG69" s="997"/>
      <c r="AH69" s="997"/>
      <c r="AI69" s="997"/>
      <c r="AJ69" s="997"/>
      <c r="AK69" s="997">
        <v>214</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120</v>
      </c>
      <c r="R70" s="997"/>
      <c r="S70" s="997"/>
      <c r="T70" s="997"/>
      <c r="U70" s="997"/>
      <c r="V70" s="997">
        <v>66</v>
      </c>
      <c r="W70" s="997"/>
      <c r="X70" s="997"/>
      <c r="Y70" s="997"/>
      <c r="Z70" s="997"/>
      <c r="AA70" s="997">
        <v>54</v>
      </c>
      <c r="AB70" s="997"/>
      <c r="AC70" s="997"/>
      <c r="AD70" s="997"/>
      <c r="AE70" s="997"/>
      <c r="AF70" s="997">
        <v>54</v>
      </c>
      <c r="AG70" s="997"/>
      <c r="AH70" s="997"/>
      <c r="AI70" s="997"/>
      <c r="AJ70" s="997"/>
      <c r="AK70" s="997" t="s">
        <v>539</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352</v>
      </c>
      <c r="R71" s="997"/>
      <c r="S71" s="997"/>
      <c r="T71" s="997"/>
      <c r="U71" s="997"/>
      <c r="V71" s="997">
        <v>306</v>
      </c>
      <c r="W71" s="997"/>
      <c r="X71" s="997"/>
      <c r="Y71" s="997"/>
      <c r="Z71" s="997"/>
      <c r="AA71" s="997">
        <v>46</v>
      </c>
      <c r="AB71" s="997"/>
      <c r="AC71" s="997"/>
      <c r="AD71" s="997"/>
      <c r="AE71" s="997"/>
      <c r="AF71" s="997">
        <v>46</v>
      </c>
      <c r="AG71" s="997"/>
      <c r="AH71" s="997"/>
      <c r="AI71" s="997"/>
      <c r="AJ71" s="997"/>
      <c r="AK71" s="997">
        <v>24</v>
      </c>
      <c r="AL71" s="997"/>
      <c r="AM71" s="997"/>
      <c r="AN71" s="997"/>
      <c r="AO71" s="997"/>
      <c r="AP71" s="997">
        <v>83</v>
      </c>
      <c r="AQ71" s="997"/>
      <c r="AR71" s="997"/>
      <c r="AS71" s="997"/>
      <c r="AT71" s="997"/>
      <c r="AU71" s="997">
        <v>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904</v>
      </c>
      <c r="R72" s="997"/>
      <c r="S72" s="997"/>
      <c r="T72" s="997"/>
      <c r="U72" s="997"/>
      <c r="V72" s="997">
        <v>889</v>
      </c>
      <c r="W72" s="997"/>
      <c r="X72" s="997"/>
      <c r="Y72" s="997"/>
      <c r="Z72" s="997"/>
      <c r="AA72" s="997">
        <v>15</v>
      </c>
      <c r="AB72" s="997"/>
      <c r="AC72" s="997"/>
      <c r="AD72" s="997"/>
      <c r="AE72" s="997"/>
      <c r="AF72" s="997">
        <v>15</v>
      </c>
      <c r="AG72" s="997"/>
      <c r="AH72" s="997"/>
      <c r="AI72" s="997"/>
      <c r="AJ72" s="997"/>
      <c r="AK72" s="997">
        <v>7</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125564</v>
      </c>
      <c r="R73" s="997"/>
      <c r="S73" s="997"/>
      <c r="T73" s="997"/>
      <c r="U73" s="997"/>
      <c r="V73" s="997">
        <v>119487</v>
      </c>
      <c r="W73" s="997"/>
      <c r="X73" s="997"/>
      <c r="Y73" s="997"/>
      <c r="Z73" s="997"/>
      <c r="AA73" s="997">
        <v>6077</v>
      </c>
      <c r="AB73" s="997"/>
      <c r="AC73" s="997"/>
      <c r="AD73" s="997"/>
      <c r="AE73" s="997"/>
      <c r="AF73" s="997">
        <v>6077</v>
      </c>
      <c r="AG73" s="997"/>
      <c r="AH73" s="997"/>
      <c r="AI73" s="997"/>
      <c r="AJ73" s="997"/>
      <c r="AK73" s="997" t="s">
        <v>539</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6200</v>
      </c>
      <c r="AG88" s="985"/>
      <c r="AH88" s="985"/>
      <c r="AI88" s="985"/>
      <c r="AJ88" s="985"/>
      <c r="AK88" s="989"/>
      <c r="AL88" s="989"/>
      <c r="AM88" s="989"/>
      <c r="AN88" s="989"/>
      <c r="AO88" s="989"/>
      <c r="AP88" s="985">
        <v>83</v>
      </c>
      <c r="AQ88" s="985"/>
      <c r="AR88" s="985"/>
      <c r="AS88" s="985"/>
      <c r="AT88" s="985"/>
      <c r="AU88" s="985">
        <v>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286</v>
      </c>
      <c r="AG109" s="918"/>
      <c r="AH109" s="918"/>
      <c r="AI109" s="918"/>
      <c r="AJ109" s="919"/>
      <c r="AK109" s="920" t="s">
        <v>285</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286</v>
      </c>
      <c r="BW109" s="918"/>
      <c r="BX109" s="918"/>
      <c r="BY109" s="918"/>
      <c r="BZ109" s="919"/>
      <c r="CA109" s="920" t="s">
        <v>285</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286</v>
      </c>
      <c r="DM109" s="918"/>
      <c r="DN109" s="918"/>
      <c r="DO109" s="918"/>
      <c r="DP109" s="919"/>
      <c r="DQ109" s="920" t="s">
        <v>285</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345008</v>
      </c>
      <c r="AB110" s="903"/>
      <c r="AC110" s="903"/>
      <c r="AD110" s="903"/>
      <c r="AE110" s="904"/>
      <c r="AF110" s="905">
        <v>344831</v>
      </c>
      <c r="AG110" s="903"/>
      <c r="AH110" s="903"/>
      <c r="AI110" s="903"/>
      <c r="AJ110" s="904"/>
      <c r="AK110" s="905">
        <v>307621</v>
      </c>
      <c r="AL110" s="903"/>
      <c r="AM110" s="903"/>
      <c r="AN110" s="903"/>
      <c r="AO110" s="904"/>
      <c r="AP110" s="906">
        <v>24.2</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2153273</v>
      </c>
      <c r="BR110" s="830"/>
      <c r="BS110" s="830"/>
      <c r="BT110" s="830"/>
      <c r="BU110" s="830"/>
      <c r="BV110" s="830">
        <v>1953211</v>
      </c>
      <c r="BW110" s="830"/>
      <c r="BX110" s="830"/>
      <c r="BY110" s="830"/>
      <c r="BZ110" s="830"/>
      <c r="CA110" s="830">
        <v>1748407</v>
      </c>
      <c r="CB110" s="830"/>
      <c r="CC110" s="830"/>
      <c r="CD110" s="830"/>
      <c r="CE110" s="830"/>
      <c r="CF110" s="891">
        <v>137.6</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1744620</v>
      </c>
      <c r="BR112" s="801"/>
      <c r="BS112" s="801"/>
      <c r="BT112" s="801"/>
      <c r="BU112" s="801"/>
      <c r="BV112" s="801">
        <v>1633347</v>
      </c>
      <c r="BW112" s="801"/>
      <c r="BX112" s="801"/>
      <c r="BY112" s="801"/>
      <c r="BZ112" s="801"/>
      <c r="CA112" s="801">
        <v>1465240</v>
      </c>
      <c r="CB112" s="801"/>
      <c r="CC112" s="801"/>
      <c r="CD112" s="801"/>
      <c r="CE112" s="801"/>
      <c r="CF112" s="878">
        <v>115.3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166287</v>
      </c>
      <c r="AB113" s="939"/>
      <c r="AC113" s="939"/>
      <c r="AD113" s="939"/>
      <c r="AE113" s="940"/>
      <c r="AF113" s="941">
        <v>155482</v>
      </c>
      <c r="AG113" s="939"/>
      <c r="AH113" s="939"/>
      <c r="AI113" s="939"/>
      <c r="AJ113" s="940"/>
      <c r="AK113" s="941">
        <v>130835</v>
      </c>
      <c r="AL113" s="939"/>
      <c r="AM113" s="939"/>
      <c r="AN113" s="939"/>
      <c r="AO113" s="940"/>
      <c r="AP113" s="942">
        <v>10.3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19344</v>
      </c>
      <c r="BR113" s="801"/>
      <c r="BS113" s="801"/>
      <c r="BT113" s="801"/>
      <c r="BU113" s="801"/>
      <c r="BV113" s="801">
        <v>9845</v>
      </c>
      <c r="BW113" s="801"/>
      <c r="BX113" s="801"/>
      <c r="BY113" s="801"/>
      <c r="BZ113" s="801"/>
      <c r="CA113" s="801">
        <v>8615</v>
      </c>
      <c r="CB113" s="801"/>
      <c r="CC113" s="801"/>
      <c r="CD113" s="801"/>
      <c r="CE113" s="801"/>
      <c r="CF113" s="878">
        <v>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23057</v>
      </c>
      <c r="AB114" s="814"/>
      <c r="AC114" s="814"/>
      <c r="AD114" s="814"/>
      <c r="AE114" s="815"/>
      <c r="AF114" s="816">
        <v>9380</v>
      </c>
      <c r="AG114" s="814"/>
      <c r="AH114" s="814"/>
      <c r="AI114" s="814"/>
      <c r="AJ114" s="815"/>
      <c r="AK114" s="816">
        <v>1260</v>
      </c>
      <c r="AL114" s="814"/>
      <c r="AM114" s="814"/>
      <c r="AN114" s="814"/>
      <c r="AO114" s="815"/>
      <c r="AP114" s="784">
        <v>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410068</v>
      </c>
      <c r="BR114" s="801"/>
      <c r="BS114" s="801"/>
      <c r="BT114" s="801"/>
      <c r="BU114" s="801"/>
      <c r="BV114" s="801">
        <v>369044</v>
      </c>
      <c r="BW114" s="801"/>
      <c r="BX114" s="801"/>
      <c r="BY114" s="801"/>
      <c r="BZ114" s="801"/>
      <c r="CA114" s="801">
        <v>341038</v>
      </c>
      <c r="CB114" s="801"/>
      <c r="CC114" s="801"/>
      <c r="CD114" s="801"/>
      <c r="CE114" s="801"/>
      <c r="CF114" s="878">
        <v>26.8</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534352</v>
      </c>
      <c r="AB117" s="925"/>
      <c r="AC117" s="925"/>
      <c r="AD117" s="925"/>
      <c r="AE117" s="926"/>
      <c r="AF117" s="928">
        <v>509693</v>
      </c>
      <c r="AG117" s="925"/>
      <c r="AH117" s="925"/>
      <c r="AI117" s="925"/>
      <c r="AJ117" s="926"/>
      <c r="AK117" s="928">
        <v>439716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286</v>
      </c>
      <c r="AG118" s="918"/>
      <c r="AH118" s="918"/>
      <c r="AI118" s="918"/>
      <c r="AJ118" s="919"/>
      <c r="AK118" s="920" t="s">
        <v>285</v>
      </c>
      <c r="AL118" s="918"/>
      <c r="AM118" s="918"/>
      <c r="AN118" s="918"/>
      <c r="AO118" s="919"/>
      <c r="AP118" s="921" t="s">
        <v>398</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428</v>
      </c>
      <c r="BP118" s="868"/>
      <c r="BQ118" s="887">
        <v>4327305</v>
      </c>
      <c r="BR118" s="888"/>
      <c r="BS118" s="888"/>
      <c r="BT118" s="888"/>
      <c r="BU118" s="888"/>
      <c r="BV118" s="888">
        <v>3965447</v>
      </c>
      <c r="BW118" s="888"/>
      <c r="BX118" s="888"/>
      <c r="BY118" s="888"/>
      <c r="BZ118" s="888"/>
      <c r="CA118" s="888">
        <v>3563300</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3463810</v>
      </c>
      <c r="BR119" s="830"/>
      <c r="BS119" s="830"/>
      <c r="BT119" s="830"/>
      <c r="BU119" s="830"/>
      <c r="BV119" s="830">
        <v>3466681</v>
      </c>
      <c r="BW119" s="830"/>
      <c r="BX119" s="830"/>
      <c r="BY119" s="830"/>
      <c r="BZ119" s="830"/>
      <c r="CA119" s="830">
        <v>3603070</v>
      </c>
      <c r="CB119" s="830"/>
      <c r="CC119" s="830"/>
      <c r="CD119" s="830"/>
      <c r="CE119" s="830"/>
      <c r="CF119" s="891">
        <v>283.5</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110</v>
      </c>
      <c r="BR120" s="801"/>
      <c r="BS120" s="801"/>
      <c r="BT120" s="801"/>
      <c r="BU120" s="801"/>
      <c r="BV120" s="801" t="s">
        <v>110</v>
      </c>
      <c r="BW120" s="801"/>
      <c r="BX120" s="801"/>
      <c r="BY120" s="801"/>
      <c r="BZ120" s="801"/>
      <c r="CA120" s="801" t="s">
        <v>110</v>
      </c>
      <c r="CB120" s="801"/>
      <c r="CC120" s="801"/>
      <c r="CD120" s="801"/>
      <c r="CE120" s="801"/>
      <c r="CF120" s="878" t="s">
        <v>110</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1334796</v>
      </c>
      <c r="DH120" s="830"/>
      <c r="DI120" s="830"/>
      <c r="DJ120" s="830"/>
      <c r="DK120" s="830"/>
      <c r="DL120" s="830">
        <v>1250208</v>
      </c>
      <c r="DM120" s="830"/>
      <c r="DN120" s="830"/>
      <c r="DO120" s="830"/>
      <c r="DP120" s="830"/>
      <c r="DQ120" s="830">
        <v>1141020</v>
      </c>
      <c r="DR120" s="830"/>
      <c r="DS120" s="830"/>
      <c r="DT120" s="830"/>
      <c r="DU120" s="830"/>
      <c r="DV120" s="831">
        <v>89.8</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3483521</v>
      </c>
      <c r="BR121" s="888"/>
      <c r="BS121" s="888"/>
      <c r="BT121" s="888"/>
      <c r="BU121" s="888"/>
      <c r="BV121" s="888">
        <v>3252569</v>
      </c>
      <c r="BW121" s="888"/>
      <c r="BX121" s="888"/>
      <c r="BY121" s="888"/>
      <c r="BZ121" s="888"/>
      <c r="CA121" s="888">
        <v>3062640</v>
      </c>
      <c r="CB121" s="888"/>
      <c r="CC121" s="888"/>
      <c r="CD121" s="888"/>
      <c r="CE121" s="888"/>
      <c r="CF121" s="889">
        <v>241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409824</v>
      </c>
      <c r="DH121" s="801"/>
      <c r="DI121" s="801"/>
      <c r="DJ121" s="801"/>
      <c r="DK121" s="801"/>
      <c r="DL121" s="801">
        <v>383139</v>
      </c>
      <c r="DM121" s="801"/>
      <c r="DN121" s="801"/>
      <c r="DO121" s="801"/>
      <c r="DP121" s="801"/>
      <c r="DQ121" s="801">
        <v>324220</v>
      </c>
      <c r="DR121" s="801"/>
      <c r="DS121" s="801"/>
      <c r="DT121" s="801"/>
      <c r="DU121" s="801"/>
      <c r="DV121" s="853">
        <v>25.5</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437</v>
      </c>
      <c r="BP122" s="868"/>
      <c r="BQ122" s="869">
        <v>6947331</v>
      </c>
      <c r="BR122" s="870"/>
      <c r="BS122" s="870"/>
      <c r="BT122" s="870"/>
      <c r="BU122" s="870"/>
      <c r="BV122" s="870">
        <v>6719250</v>
      </c>
      <c r="BW122" s="870"/>
      <c r="BX122" s="870"/>
      <c r="BY122" s="870"/>
      <c r="BZ122" s="870"/>
      <c r="CA122" s="870">
        <v>6665710</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t="s">
        <v>456</v>
      </c>
      <c r="AB128" s="754"/>
      <c r="AC128" s="754"/>
      <c r="AD128" s="754"/>
      <c r="AE128" s="755"/>
      <c r="AF128" s="756" t="s">
        <v>456</v>
      </c>
      <c r="AG128" s="754"/>
      <c r="AH128" s="754"/>
      <c r="AI128" s="754"/>
      <c r="AJ128" s="755"/>
      <c r="AK128" s="756" t="s">
        <v>456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1612840</v>
      </c>
      <c r="AB129" s="814"/>
      <c r="AC129" s="814"/>
      <c r="AD129" s="814"/>
      <c r="AE129" s="815"/>
      <c r="AF129" s="816">
        <v>1585162</v>
      </c>
      <c r="AG129" s="814"/>
      <c r="AH129" s="814"/>
      <c r="AI129" s="814"/>
      <c r="AJ129" s="815"/>
      <c r="AK129" s="816">
        <v>1668686</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419842</v>
      </c>
      <c r="AB130" s="814"/>
      <c r="AC130" s="814"/>
      <c r="AD130" s="814"/>
      <c r="AE130" s="815"/>
      <c r="AF130" s="816">
        <v>419466</v>
      </c>
      <c r="AG130" s="814"/>
      <c r="AH130" s="814"/>
      <c r="AI130" s="814"/>
      <c r="AJ130" s="815"/>
      <c r="AK130" s="816">
        <v>397748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1192998</v>
      </c>
      <c r="AB131" s="747"/>
      <c r="AC131" s="747"/>
      <c r="AD131" s="747"/>
      <c r="AE131" s="748"/>
      <c r="AF131" s="749">
        <v>1165696</v>
      </c>
      <c r="AG131" s="747"/>
      <c r="AH131" s="747"/>
      <c r="AI131" s="747"/>
      <c r="AJ131" s="748"/>
      <c r="AK131" s="749">
        <v>1270938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9.5985072900000006</v>
      </c>
      <c r="AB132" s="770"/>
      <c r="AC132" s="770"/>
      <c r="AD132" s="770"/>
      <c r="AE132" s="771"/>
      <c r="AF132" s="772">
        <v>7.7401826890000001</v>
      </c>
      <c r="AG132" s="770"/>
      <c r="AH132" s="770"/>
      <c r="AI132" s="770"/>
      <c r="AJ132" s="771"/>
      <c r="AK132" s="772">
        <v>3.302128035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11.9</v>
      </c>
      <c r="AB133" s="779"/>
      <c r="AC133" s="779"/>
      <c r="AD133" s="779"/>
      <c r="AE133" s="780"/>
      <c r="AF133" s="778">
        <v>9.9</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432894</v>
      </c>
      <c r="L9" s="264">
        <v>173227</v>
      </c>
      <c r="M9" s="265">
        <v>187155</v>
      </c>
      <c r="N9" s="266">
        <v>-7.4</v>
      </c>
    </row>
    <row r="10" spans="1:16" x14ac:dyDescent="0.15">
      <c r="A10" s="248"/>
      <c r="B10" s="244"/>
      <c r="C10" s="244"/>
      <c r="D10" s="244"/>
      <c r="E10" s="244"/>
      <c r="F10" s="244"/>
      <c r="G10" s="1163" t="s">
        <v>476</v>
      </c>
      <c r="H10" s="1164"/>
      <c r="I10" s="1164"/>
      <c r="J10" s="1165"/>
      <c r="K10" s="267">
        <v>61873</v>
      </c>
      <c r="L10" s="268">
        <v>24759</v>
      </c>
      <c r="M10" s="269">
        <v>20525</v>
      </c>
      <c r="N10" s="270">
        <v>20.6</v>
      </c>
    </row>
    <row r="11" spans="1:16" ht="13.5" customHeight="1" x14ac:dyDescent="0.15">
      <c r="A11" s="248"/>
      <c r="B11" s="244"/>
      <c r="C11" s="244"/>
      <c r="D11" s="244"/>
      <c r="E11" s="244"/>
      <c r="F11" s="244"/>
      <c r="G11" s="1163" t="s">
        <v>477</v>
      </c>
      <c r="H11" s="1164"/>
      <c r="I11" s="1164"/>
      <c r="J11" s="1165"/>
      <c r="K11" s="267">
        <v>3678</v>
      </c>
      <c r="L11" s="268">
        <v>1472</v>
      </c>
      <c r="M11" s="269">
        <v>27959</v>
      </c>
      <c r="N11" s="270">
        <v>-94.7</v>
      </c>
    </row>
    <row r="12" spans="1:16" ht="13.5" customHeight="1" x14ac:dyDescent="0.15">
      <c r="A12" s="248"/>
      <c r="B12" s="244"/>
      <c r="C12" s="244"/>
      <c r="D12" s="244"/>
      <c r="E12" s="244"/>
      <c r="F12" s="244"/>
      <c r="G12" s="1163" t="s">
        <v>478</v>
      </c>
      <c r="H12" s="1164"/>
      <c r="I12" s="1164"/>
      <c r="J12" s="1165"/>
      <c r="K12" s="267" t="s">
        <v>479</v>
      </c>
      <c r="L12" s="268" t="s">
        <v>479</v>
      </c>
      <c r="M12" s="269">
        <v>2910</v>
      </c>
      <c r="N12" s="270" t="s">
        <v>479</v>
      </c>
    </row>
    <row r="13" spans="1:16" ht="13.5" customHeight="1" x14ac:dyDescent="0.15">
      <c r="A13" s="248"/>
      <c r="B13" s="244"/>
      <c r="C13" s="244"/>
      <c r="D13" s="244"/>
      <c r="E13" s="244"/>
      <c r="F13" s="244"/>
      <c r="G13" s="1163" t="s">
        <v>480</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481</v>
      </c>
      <c r="H14" s="1164"/>
      <c r="I14" s="1164"/>
      <c r="J14" s="1165"/>
      <c r="K14" s="267">
        <v>20435</v>
      </c>
      <c r="L14" s="268">
        <v>8177</v>
      </c>
      <c r="M14" s="269">
        <v>9160</v>
      </c>
      <c r="N14" s="270">
        <v>-10.7</v>
      </c>
    </row>
    <row r="15" spans="1:16" ht="13.5" customHeight="1" x14ac:dyDescent="0.15">
      <c r="A15" s="248"/>
      <c r="B15" s="244"/>
      <c r="C15" s="244"/>
      <c r="D15" s="244"/>
      <c r="E15" s="244"/>
      <c r="F15" s="244"/>
      <c r="G15" s="1163" t="s">
        <v>482</v>
      </c>
      <c r="H15" s="1164"/>
      <c r="I15" s="1164"/>
      <c r="J15" s="1165"/>
      <c r="K15" s="267">
        <v>5596</v>
      </c>
      <c r="L15" s="268">
        <v>2239</v>
      </c>
      <c r="M15" s="269">
        <v>4580</v>
      </c>
      <c r="N15" s="270">
        <v>-51.1</v>
      </c>
    </row>
    <row r="16" spans="1:16" x14ac:dyDescent="0.15">
      <c r="A16" s="248"/>
      <c r="B16" s="244"/>
      <c r="C16" s="244"/>
      <c r="D16" s="244"/>
      <c r="E16" s="244"/>
      <c r="F16" s="244"/>
      <c r="G16" s="1166" t="s">
        <v>483</v>
      </c>
      <c r="H16" s="1167"/>
      <c r="I16" s="1167"/>
      <c r="J16" s="1168"/>
      <c r="K16" s="268">
        <v>-49217</v>
      </c>
      <c r="L16" s="268">
        <v>-19695</v>
      </c>
      <c r="M16" s="269">
        <v>-19254</v>
      </c>
      <c r="N16" s="270">
        <v>2.2999999999999998</v>
      </c>
    </row>
    <row r="17" spans="1:16" x14ac:dyDescent="0.15">
      <c r="A17" s="248"/>
      <c r="B17" s="244"/>
      <c r="C17" s="244"/>
      <c r="D17" s="244"/>
      <c r="E17" s="244"/>
      <c r="F17" s="244"/>
      <c r="G17" s="1166" t="s">
        <v>169</v>
      </c>
      <c r="H17" s="1167"/>
      <c r="I17" s="1167"/>
      <c r="J17" s="1168"/>
      <c r="K17" s="268">
        <v>475259</v>
      </c>
      <c r="L17" s="268">
        <v>190180</v>
      </c>
      <c r="M17" s="269">
        <v>233033</v>
      </c>
      <c r="N17" s="270">
        <v>-18.399999999999999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18.010000000000002</v>
      </c>
      <c r="L21" s="281">
        <v>21.21</v>
      </c>
      <c r="M21" s="282">
        <v>-3.2</v>
      </c>
      <c r="N21" s="249"/>
      <c r="O21" s="283"/>
      <c r="P21" s="279"/>
    </row>
    <row r="22" spans="1:16" s="284" customFormat="1" x14ac:dyDescent="0.15">
      <c r="A22" s="279"/>
      <c r="B22" s="249"/>
      <c r="C22" s="249"/>
      <c r="D22" s="249"/>
      <c r="E22" s="249"/>
      <c r="F22" s="249"/>
      <c r="G22" s="1160" t="s">
        <v>489</v>
      </c>
      <c r="H22" s="1161"/>
      <c r="I22" s="1161"/>
      <c r="J22" s="1162"/>
      <c r="K22" s="285">
        <v>98.6</v>
      </c>
      <c r="L22" s="286">
        <v>95.4</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307621</v>
      </c>
      <c r="L32" s="294">
        <v>123098</v>
      </c>
      <c r="M32" s="295">
        <v>137219</v>
      </c>
      <c r="N32" s="296">
        <v>-10.3</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v>4</v>
      </c>
      <c r="N34" s="296" t="s">
        <v>479</v>
      </c>
    </row>
    <row r="35" spans="1:16" ht="27" customHeight="1" x14ac:dyDescent="0.15">
      <c r="A35" s="248"/>
      <c r="B35" s="244"/>
      <c r="C35" s="244"/>
      <c r="D35" s="244"/>
      <c r="E35" s="244"/>
      <c r="F35" s="244"/>
      <c r="G35" s="1151" t="s">
        <v>496</v>
      </c>
      <c r="H35" s="1152"/>
      <c r="I35" s="1152"/>
      <c r="J35" s="1153"/>
      <c r="K35" s="294">
        <v>130835</v>
      </c>
      <c r="L35" s="294">
        <v>52355</v>
      </c>
      <c r="M35" s="295">
        <v>30414</v>
      </c>
      <c r="N35" s="296">
        <v>72.099999999999994</v>
      </c>
    </row>
    <row r="36" spans="1:16" ht="27" customHeight="1" x14ac:dyDescent="0.15">
      <c r="A36" s="248"/>
      <c r="B36" s="244"/>
      <c r="C36" s="244"/>
      <c r="D36" s="244"/>
      <c r="E36" s="244"/>
      <c r="F36" s="244"/>
      <c r="G36" s="1151" t="s">
        <v>497</v>
      </c>
      <c r="H36" s="1152"/>
      <c r="I36" s="1152"/>
      <c r="J36" s="1153"/>
      <c r="K36" s="294">
        <v>1260</v>
      </c>
      <c r="L36" s="294">
        <v>504</v>
      </c>
      <c r="M36" s="295">
        <v>5195</v>
      </c>
      <c r="N36" s="296">
        <v>-90.3</v>
      </c>
    </row>
    <row r="37" spans="1:16" ht="13.5" customHeight="1" x14ac:dyDescent="0.15">
      <c r="A37" s="248"/>
      <c r="B37" s="244"/>
      <c r="C37" s="244"/>
      <c r="D37" s="244"/>
      <c r="E37" s="244"/>
      <c r="F37" s="244"/>
      <c r="G37" s="1151" t="s">
        <v>498</v>
      </c>
      <c r="H37" s="1152"/>
      <c r="I37" s="1152"/>
      <c r="J37" s="1153"/>
      <c r="K37" s="294" t="s">
        <v>479</v>
      </c>
      <c r="L37" s="294" t="s">
        <v>479</v>
      </c>
      <c r="M37" s="295">
        <v>2257</v>
      </c>
      <c r="N37" s="296" t="s">
        <v>479</v>
      </c>
    </row>
    <row r="38" spans="1:16" ht="27" customHeight="1" x14ac:dyDescent="0.15">
      <c r="A38" s="248"/>
      <c r="B38" s="244"/>
      <c r="C38" s="244"/>
      <c r="D38" s="244"/>
      <c r="E38" s="244"/>
      <c r="F38" s="244"/>
      <c r="G38" s="1154" t="s">
        <v>499</v>
      </c>
      <c r="H38" s="1155"/>
      <c r="I38" s="1155"/>
      <c r="J38" s="1156"/>
      <c r="K38" s="297" t="s">
        <v>479</v>
      </c>
      <c r="L38" s="297" t="s">
        <v>479</v>
      </c>
      <c r="M38" s="298">
        <v>40</v>
      </c>
      <c r="N38" s="299" t="s">
        <v>479</v>
      </c>
      <c r="O38" s="293"/>
    </row>
    <row r="39" spans="1:16" x14ac:dyDescent="0.15">
      <c r="A39" s="248"/>
      <c r="B39" s="244"/>
      <c r="C39" s="244"/>
      <c r="D39" s="244"/>
      <c r="E39" s="244"/>
      <c r="F39" s="244"/>
      <c r="G39" s="1154" t="s">
        <v>500</v>
      </c>
      <c r="H39" s="1155"/>
      <c r="I39" s="1155"/>
      <c r="J39" s="1156"/>
      <c r="K39" s="300" t="s">
        <v>479</v>
      </c>
      <c r="L39" s="300" t="s">
        <v>479</v>
      </c>
      <c r="M39" s="301">
        <v>-7960</v>
      </c>
      <c r="N39" s="302" t="s">
        <v>479</v>
      </c>
      <c r="O39" s="293"/>
    </row>
    <row r="40" spans="1:16" ht="27" customHeight="1" x14ac:dyDescent="0.15">
      <c r="A40" s="248"/>
      <c r="B40" s="244"/>
      <c r="C40" s="244"/>
      <c r="D40" s="244"/>
      <c r="E40" s="244"/>
      <c r="F40" s="244"/>
      <c r="G40" s="1151" t="s">
        <v>501</v>
      </c>
      <c r="H40" s="1152"/>
      <c r="I40" s="1152"/>
      <c r="J40" s="1153"/>
      <c r="K40" s="300">
        <v>-397748</v>
      </c>
      <c r="L40" s="300">
        <v>-159163</v>
      </c>
      <c r="M40" s="301">
        <v>-124831</v>
      </c>
      <c r="N40" s="302">
        <v>27.5</v>
      </c>
      <c r="O40" s="293"/>
    </row>
    <row r="41" spans="1:16" x14ac:dyDescent="0.15">
      <c r="A41" s="248"/>
      <c r="B41" s="244"/>
      <c r="C41" s="244"/>
      <c r="D41" s="244"/>
      <c r="E41" s="244"/>
      <c r="F41" s="244"/>
      <c r="G41" s="1157" t="s">
        <v>280</v>
      </c>
      <c r="H41" s="1158"/>
      <c r="I41" s="1158"/>
      <c r="J41" s="1159"/>
      <c r="K41" s="294">
        <v>41968</v>
      </c>
      <c r="L41" s="300">
        <v>16794</v>
      </c>
      <c r="M41" s="301">
        <v>42339</v>
      </c>
      <c r="N41" s="302">
        <v>-60.3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234188</v>
      </c>
      <c r="J51" s="320">
        <v>86035</v>
      </c>
      <c r="K51" s="321">
        <v>-84.9</v>
      </c>
      <c r="L51" s="322">
        <v>216155</v>
      </c>
      <c r="M51" s="323">
        <v>-35.299999999999997</v>
      </c>
      <c r="N51" s="324">
        <v>-49.6</v>
      </c>
    </row>
    <row r="52" spans="1:14" x14ac:dyDescent="0.15">
      <c r="A52" s="248"/>
      <c r="B52" s="244"/>
      <c r="C52" s="244"/>
      <c r="D52" s="244"/>
      <c r="E52" s="244"/>
      <c r="F52" s="244"/>
      <c r="G52" s="325"/>
      <c r="H52" s="326" t="s">
        <v>512</v>
      </c>
      <c r="I52" s="327">
        <v>190616</v>
      </c>
      <c r="J52" s="328">
        <v>70028</v>
      </c>
      <c r="K52" s="329">
        <v>-48.5</v>
      </c>
      <c r="L52" s="330">
        <v>108827</v>
      </c>
      <c r="M52" s="331">
        <v>-19.600000000000001</v>
      </c>
      <c r="N52" s="332">
        <v>-28.9</v>
      </c>
    </row>
    <row r="53" spans="1:14" x14ac:dyDescent="0.15">
      <c r="A53" s="248"/>
      <c r="B53" s="244"/>
      <c r="C53" s="244"/>
      <c r="D53" s="244"/>
      <c r="E53" s="244"/>
      <c r="F53" s="244"/>
      <c r="G53" s="310" t="s">
        <v>513</v>
      </c>
      <c r="H53" s="311"/>
      <c r="I53" s="319">
        <v>150117</v>
      </c>
      <c r="J53" s="320">
        <v>56266</v>
      </c>
      <c r="K53" s="321">
        <v>-34.6</v>
      </c>
      <c r="L53" s="322">
        <v>228305</v>
      </c>
      <c r="M53" s="323">
        <v>5.6</v>
      </c>
      <c r="N53" s="324">
        <v>-40.200000000000003</v>
      </c>
    </row>
    <row r="54" spans="1:14" x14ac:dyDescent="0.15">
      <c r="A54" s="248"/>
      <c r="B54" s="244"/>
      <c r="C54" s="244"/>
      <c r="D54" s="244"/>
      <c r="E54" s="244"/>
      <c r="F54" s="244"/>
      <c r="G54" s="325"/>
      <c r="H54" s="326" t="s">
        <v>512</v>
      </c>
      <c r="I54" s="327">
        <v>108051</v>
      </c>
      <c r="J54" s="328">
        <v>40499</v>
      </c>
      <c r="K54" s="329">
        <v>-42.2</v>
      </c>
      <c r="L54" s="330">
        <v>86611</v>
      </c>
      <c r="M54" s="331">
        <v>-20.399999999999999</v>
      </c>
      <c r="N54" s="332">
        <v>-21.8</v>
      </c>
    </row>
    <row r="55" spans="1:14" x14ac:dyDescent="0.15">
      <c r="A55" s="248"/>
      <c r="B55" s="244"/>
      <c r="C55" s="244"/>
      <c r="D55" s="244"/>
      <c r="E55" s="244"/>
      <c r="F55" s="244"/>
      <c r="G55" s="310" t="s">
        <v>514</v>
      </c>
      <c r="H55" s="311"/>
      <c r="I55" s="319">
        <v>271292</v>
      </c>
      <c r="J55" s="320">
        <v>103114</v>
      </c>
      <c r="K55" s="321">
        <v>83.3</v>
      </c>
      <c r="L55" s="322">
        <v>316331</v>
      </c>
      <c r="M55" s="323">
        <v>38.6</v>
      </c>
      <c r="N55" s="324">
        <v>44.7</v>
      </c>
    </row>
    <row r="56" spans="1:14" x14ac:dyDescent="0.15">
      <c r="A56" s="248"/>
      <c r="B56" s="244"/>
      <c r="C56" s="244"/>
      <c r="D56" s="244"/>
      <c r="E56" s="244"/>
      <c r="F56" s="244"/>
      <c r="G56" s="325"/>
      <c r="H56" s="326" t="s">
        <v>512</v>
      </c>
      <c r="I56" s="327">
        <v>166330</v>
      </c>
      <c r="J56" s="328">
        <v>63219</v>
      </c>
      <c r="K56" s="329">
        <v>56.1</v>
      </c>
      <c r="L56" s="330">
        <v>106387</v>
      </c>
      <c r="M56" s="331">
        <v>22.8</v>
      </c>
      <c r="N56" s="332">
        <v>33.299999999999997</v>
      </c>
    </row>
    <row r="57" spans="1:14" x14ac:dyDescent="0.15">
      <c r="A57" s="248"/>
      <c r="B57" s="244"/>
      <c r="C57" s="244"/>
      <c r="D57" s="244"/>
      <c r="E57" s="244"/>
      <c r="F57" s="244"/>
      <c r="G57" s="310" t="s">
        <v>515</v>
      </c>
      <c r="H57" s="311"/>
      <c r="I57" s="319">
        <v>385094</v>
      </c>
      <c r="J57" s="320">
        <v>150076</v>
      </c>
      <c r="K57" s="321">
        <v>45.5</v>
      </c>
      <c r="L57" s="322">
        <v>333013</v>
      </c>
      <c r="M57" s="323">
        <v>5.3</v>
      </c>
      <c r="N57" s="324">
        <v>40.200000000000003</v>
      </c>
    </row>
    <row r="58" spans="1:14" x14ac:dyDescent="0.15">
      <c r="A58" s="248"/>
      <c r="B58" s="244"/>
      <c r="C58" s="244"/>
      <c r="D58" s="244"/>
      <c r="E58" s="244"/>
      <c r="F58" s="244"/>
      <c r="G58" s="325"/>
      <c r="H58" s="326" t="s">
        <v>512</v>
      </c>
      <c r="I58" s="327">
        <v>324343</v>
      </c>
      <c r="J58" s="328">
        <v>126400</v>
      </c>
      <c r="K58" s="329">
        <v>99.9</v>
      </c>
      <c r="L58" s="330">
        <v>126732</v>
      </c>
      <c r="M58" s="331">
        <v>19.100000000000001</v>
      </c>
      <c r="N58" s="332">
        <v>80.8</v>
      </c>
    </row>
    <row r="59" spans="1:14" x14ac:dyDescent="0.15">
      <c r="A59" s="248"/>
      <c r="B59" s="244"/>
      <c r="C59" s="244"/>
      <c r="D59" s="244"/>
      <c r="E59" s="244"/>
      <c r="F59" s="244"/>
      <c r="G59" s="310" t="s">
        <v>516</v>
      </c>
      <c r="H59" s="311"/>
      <c r="I59" s="319">
        <v>247121</v>
      </c>
      <c r="J59" s="320">
        <v>98888</v>
      </c>
      <c r="K59" s="321">
        <v>-34.1</v>
      </c>
      <c r="L59" s="322">
        <v>280458</v>
      </c>
      <c r="M59" s="323">
        <v>-15.8</v>
      </c>
      <c r="N59" s="324">
        <v>-18.3</v>
      </c>
    </row>
    <row r="60" spans="1:14" x14ac:dyDescent="0.15">
      <c r="A60" s="248"/>
      <c r="B60" s="244"/>
      <c r="C60" s="244"/>
      <c r="D60" s="244"/>
      <c r="E60" s="244"/>
      <c r="F60" s="244"/>
      <c r="G60" s="325"/>
      <c r="H60" s="326" t="s">
        <v>512</v>
      </c>
      <c r="I60" s="333">
        <v>142537</v>
      </c>
      <c r="J60" s="328">
        <v>57038</v>
      </c>
      <c r="K60" s="329">
        <v>-54.9</v>
      </c>
      <c r="L60" s="330">
        <v>127286</v>
      </c>
      <c r="M60" s="331">
        <v>0.4</v>
      </c>
      <c r="N60" s="332">
        <v>-55.3</v>
      </c>
    </row>
    <row r="61" spans="1:14" x14ac:dyDescent="0.15">
      <c r="A61" s="248"/>
      <c r="B61" s="244"/>
      <c r="C61" s="244"/>
      <c r="D61" s="244"/>
      <c r="E61" s="244"/>
      <c r="F61" s="244"/>
      <c r="G61" s="310" t="s">
        <v>517</v>
      </c>
      <c r="H61" s="334"/>
      <c r="I61" s="335">
        <v>257562</v>
      </c>
      <c r="J61" s="336">
        <v>98876</v>
      </c>
      <c r="K61" s="337">
        <v>-5</v>
      </c>
      <c r="L61" s="338">
        <v>274852</v>
      </c>
      <c r="M61" s="339">
        <v>-0.3</v>
      </c>
      <c r="N61" s="324">
        <v>-4.7</v>
      </c>
    </row>
    <row r="62" spans="1:14" x14ac:dyDescent="0.15">
      <c r="A62" s="248"/>
      <c r="B62" s="244"/>
      <c r="C62" s="244"/>
      <c r="D62" s="244"/>
      <c r="E62" s="244"/>
      <c r="F62" s="244"/>
      <c r="G62" s="325"/>
      <c r="H62" s="326" t="s">
        <v>512</v>
      </c>
      <c r="I62" s="327">
        <v>186375</v>
      </c>
      <c r="J62" s="328">
        <v>71437</v>
      </c>
      <c r="K62" s="329">
        <v>2.1</v>
      </c>
      <c r="L62" s="330">
        <v>111169</v>
      </c>
      <c r="M62" s="331">
        <v>0.5</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81.41</v>
      </c>
      <c r="G47" s="12">
        <v>84.28</v>
      </c>
      <c r="H47" s="12">
        <v>86.49</v>
      </c>
      <c r="I47" s="12">
        <v>88.08</v>
      </c>
      <c r="J47" s="13">
        <v>83.76</v>
      </c>
    </row>
    <row r="48" spans="2:10" ht="57.75" customHeight="1" x14ac:dyDescent="0.15">
      <c r="B48" s="14"/>
      <c r="C48" s="1171" t="s">
        <v>4</v>
      </c>
      <c r="D48" s="1171"/>
      <c r="E48" s="1172"/>
      <c r="F48" s="15">
        <v>3.49</v>
      </c>
      <c r="G48" s="16">
        <v>3.93</v>
      </c>
      <c r="H48" s="16">
        <v>3.75</v>
      </c>
      <c r="I48" s="16">
        <v>3.12</v>
      </c>
      <c r="J48" s="17">
        <v>3.55</v>
      </c>
    </row>
    <row r="49" spans="2:10" ht="57.75" customHeight="1" thickBot="1" x14ac:dyDescent="0.2">
      <c r="B49" s="18"/>
      <c r="C49" s="1173" t="s">
        <v>5</v>
      </c>
      <c r="D49" s="1173"/>
      <c r="E49" s="1174"/>
      <c r="F49" s="19" t="s">
        <v>524</v>
      </c>
      <c r="G49" s="20">
        <v>4.3099999999999996</v>
      </c>
      <c r="H49" s="20">
        <v>6.23</v>
      </c>
      <c r="I49" s="20">
        <v>6.7</v>
      </c>
      <c r="J49" s="21">
        <v>5.95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2017-02-27T15:18:37Z</cp:lastPrinted>
  <dcterms:created xsi:type="dcterms:W3CDTF">2017-02-15T21:54:43Z</dcterms:created>
  <dcterms:modified xsi:type="dcterms:W3CDTF">2017-05-10T01:56:34Z</dcterms:modified>
  <cp:category/>
</cp:coreProperties>
</file>