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旧PC】デスクトップ\ここから始まる\農業振興(大事）\施設園芸セーフティネット\村対策\要綱\HP用\"/>
    </mc:Choice>
  </mc:AlternateContent>
  <xr:revisionPtr revIDLastSave="0" documentId="13_ncr:1_{1AFC781D-64E9-40A0-9266-F50E77F436AC}" xr6:coauthVersionLast="44" xr6:coauthVersionMax="44" xr10:uidLastSave="{00000000-0000-0000-0000-000000000000}"/>
  <bookViews>
    <workbookView xWindow="-120" yWindow="-120" windowWidth="29040" windowHeight="15840" xr2:uid="{D63E88FD-52EA-4CCB-B7FA-E2A0563EDA51}"/>
  </bookViews>
  <sheets>
    <sheet name="１号 (Ａ重油)" sheetId="1" r:id="rId1"/>
    <sheet name="１号 (灯油)" sheetId="2" r:id="rId2"/>
    <sheet name="１号 (両方)" sheetId="3" r:id="rId3"/>
  </sheets>
  <externalReferences>
    <externalReference r:id="rId4"/>
    <externalReference r:id="rId5"/>
  </externalReferences>
  <definedNames>
    <definedName name="h22人勧">#REF!</definedName>
    <definedName name="_xlnm.Print_Area" localSheetId="0">'１号 (Ａ重油)'!$A$1:$Z$54</definedName>
    <definedName name="_xlnm.Print_Area" localSheetId="1">'１号 (灯油)'!$A$1:$Z$54</definedName>
    <definedName name="_xlnm.Print_Area" localSheetId="2">'１号 (両方)'!$A$1:$Z$63</definedName>
    <definedName name="q">[1]マクロ!$H$20:$J$115</definedName>
    <definedName name="字">[2]マクロ!$H$20:$J$115</definedName>
    <definedName name="字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9" i="3" l="1"/>
  <c r="V37" i="3"/>
  <c r="P37" i="3"/>
  <c r="V36" i="3"/>
  <c r="P36" i="3"/>
  <c r="V35" i="3"/>
  <c r="V34" i="3"/>
  <c r="V33" i="3"/>
  <c r="V32" i="3"/>
  <c r="V31" i="3"/>
  <c r="V30" i="3"/>
  <c r="V29" i="3"/>
  <c r="V28" i="3"/>
  <c r="V27" i="3"/>
  <c r="V26" i="3"/>
  <c r="V25" i="3"/>
  <c r="V24" i="3"/>
  <c r="V23" i="3"/>
  <c r="V22" i="3"/>
  <c r="V21" i="3"/>
  <c r="V20" i="3"/>
  <c r="V19" i="3"/>
  <c r="V18" i="3"/>
  <c r="P27" i="2"/>
  <c r="V27" i="2" s="1"/>
  <c r="J30" i="2" s="1"/>
  <c r="V26" i="2"/>
  <c r="V25" i="2"/>
  <c r="V24" i="2"/>
  <c r="V23" i="2"/>
  <c r="V22" i="2"/>
  <c r="V21" i="2"/>
  <c r="V20" i="2"/>
  <c r="V19" i="2"/>
  <c r="V18" i="2"/>
  <c r="P27" i="1"/>
  <c r="V26" i="1"/>
  <c r="V25" i="1"/>
  <c r="V24" i="1"/>
  <c r="V23" i="1"/>
  <c r="V22" i="1"/>
  <c r="V21" i="1"/>
  <c r="V20" i="1"/>
  <c r="V19" i="1"/>
  <c r="V18" i="1"/>
  <c r="V27" i="1" l="1"/>
  <c r="J30" i="1" s="1"/>
</calcChain>
</file>

<file path=xl/sharedStrings.xml><?xml version="1.0" encoding="utf-8"?>
<sst xmlns="http://schemas.openxmlformats.org/spreadsheetml/2006/main" count="285" uniqueCount="56">
  <si>
    <t>様式第１号</t>
    <rPh sb="0" eb="2">
      <t>ヨウシキ</t>
    </rPh>
    <rPh sb="2" eb="3">
      <t>ダイ</t>
    </rPh>
    <rPh sb="4" eb="5">
      <t>ゴウ</t>
    </rPh>
    <phoneticPr fontId="3"/>
  </si>
  <si>
    <t>令和　　年　　月　　日</t>
    <rPh sb="0" eb="2">
      <t>レイワ</t>
    </rPh>
    <phoneticPr fontId="3"/>
  </si>
  <si>
    <t>佐那河内村長　様</t>
    <rPh sb="0" eb="4">
      <t>サナゴウチ</t>
    </rPh>
    <rPh sb="4" eb="6">
      <t>ソンチョウ</t>
    </rPh>
    <rPh sb="7" eb="8">
      <t>サマ</t>
    </rPh>
    <phoneticPr fontId="3"/>
  </si>
  <si>
    <t>申請者</t>
    <rPh sb="0" eb="3">
      <t>シンセイシャ</t>
    </rPh>
    <phoneticPr fontId="3"/>
  </si>
  <si>
    <t>住所（所在地）　</t>
    <rPh sb="0" eb="2">
      <t>ジュウショ</t>
    </rPh>
    <rPh sb="3" eb="6">
      <t>ショザイチ</t>
    </rPh>
    <phoneticPr fontId="3"/>
  </si>
  <si>
    <t>名東郡佐那河内村　字</t>
    <rPh sb="9" eb="10">
      <t>ジ</t>
    </rPh>
    <phoneticPr fontId="3"/>
  </si>
  <si>
    <t>氏名（名称）</t>
    <rPh sb="0" eb="2">
      <t>シメイ</t>
    </rPh>
    <rPh sb="3" eb="4">
      <t>ナ</t>
    </rPh>
    <rPh sb="4" eb="5">
      <t>ショウ</t>
    </rPh>
    <phoneticPr fontId="3"/>
  </si>
  <si>
    <t>印</t>
  </si>
  <si>
    <t xml:space="preserve">     (代表者）</t>
    <rPh sb="6" eb="9">
      <t>ダイヒョウシャ</t>
    </rPh>
    <phoneticPr fontId="3"/>
  </si>
  <si>
    <t>佐那河内村施設園芸燃油価格高騰緊急対策事業支援金交付申請書兼支援金請求書</t>
    <rPh sb="0" eb="5">
      <t>サナゴウチソン</t>
    </rPh>
    <rPh sb="21" eb="23">
      <t>シエン</t>
    </rPh>
    <rPh sb="24" eb="26">
      <t>コウフ</t>
    </rPh>
    <rPh sb="26" eb="29">
      <t>シンセイショ</t>
    </rPh>
    <rPh sb="29" eb="30">
      <t>ケン</t>
    </rPh>
    <rPh sb="30" eb="33">
      <t>シエンキン</t>
    </rPh>
    <rPh sb="33" eb="36">
      <t>セイキュウショ</t>
    </rPh>
    <rPh sb="35" eb="36">
      <t>ショ</t>
    </rPh>
    <phoneticPr fontId="3"/>
  </si>
  <si>
    <t>　施設園芸用に購入した燃油について、佐那河内村施設園芸燃油価格高騰緊急対策事業支援金の交付を受けたいので、次のとおり申請します。</t>
    <rPh sb="1" eb="3">
      <t>シセツ</t>
    </rPh>
    <rPh sb="3" eb="6">
      <t>エンゲイヨウ</t>
    </rPh>
    <rPh sb="7" eb="9">
      <t>コウニュウ</t>
    </rPh>
    <rPh sb="11" eb="13">
      <t>ネンユ</t>
    </rPh>
    <rPh sb="18" eb="23">
      <t>サナゴウチソン</t>
    </rPh>
    <rPh sb="23" eb="25">
      <t>シセツ</t>
    </rPh>
    <rPh sb="25" eb="27">
      <t>エンゲイ</t>
    </rPh>
    <rPh sb="27" eb="29">
      <t>ネンユ</t>
    </rPh>
    <rPh sb="29" eb="31">
      <t>カカク</t>
    </rPh>
    <rPh sb="31" eb="33">
      <t>コウトウ</t>
    </rPh>
    <rPh sb="33" eb="35">
      <t>キンキュウ</t>
    </rPh>
    <rPh sb="35" eb="37">
      <t>タイサク</t>
    </rPh>
    <rPh sb="37" eb="39">
      <t>ジギョウ</t>
    </rPh>
    <rPh sb="39" eb="41">
      <t>シエン</t>
    </rPh>
    <rPh sb="41" eb="42">
      <t>キン</t>
    </rPh>
    <rPh sb="43" eb="45">
      <t>コウフ</t>
    </rPh>
    <rPh sb="46" eb="47">
      <t>ウ</t>
    </rPh>
    <rPh sb="53" eb="54">
      <t>ツギ</t>
    </rPh>
    <rPh sb="58" eb="60">
      <t>シンセイ</t>
    </rPh>
    <phoneticPr fontId="3"/>
  </si>
  <si>
    <t>１　施設園芸用燃油等購入実績及び請求額</t>
    <rPh sb="2" eb="4">
      <t>シセツ</t>
    </rPh>
    <rPh sb="4" eb="7">
      <t>エンゲイヨウ</t>
    </rPh>
    <rPh sb="7" eb="10">
      <t>ネンユナド</t>
    </rPh>
    <rPh sb="10" eb="12">
      <t>コウニュウ</t>
    </rPh>
    <rPh sb="12" eb="14">
      <t>ジッセキ</t>
    </rPh>
    <rPh sb="14" eb="15">
      <t>オヨ</t>
    </rPh>
    <rPh sb="16" eb="18">
      <t>セイキュウ</t>
    </rPh>
    <rPh sb="18" eb="19">
      <t>ガク</t>
    </rPh>
    <phoneticPr fontId="3"/>
  </si>
  <si>
    <t>月</t>
    <rPh sb="0" eb="1">
      <t>ツキ</t>
    </rPh>
    <phoneticPr fontId="3"/>
  </si>
  <si>
    <t>燃油区分</t>
    <rPh sb="0" eb="2">
      <t>ネンユ</t>
    </rPh>
    <rPh sb="2" eb="4">
      <t>クブン</t>
    </rPh>
    <phoneticPr fontId="3"/>
  </si>
  <si>
    <t>支援金単価</t>
    <rPh sb="0" eb="3">
      <t>シエンキン</t>
    </rPh>
    <rPh sb="3" eb="5">
      <t>タンカ</t>
    </rPh>
    <phoneticPr fontId="3"/>
  </si>
  <si>
    <t>購入量</t>
    <rPh sb="0" eb="2">
      <t>コウニュウ</t>
    </rPh>
    <rPh sb="2" eb="3">
      <t>リョウ</t>
    </rPh>
    <phoneticPr fontId="3"/>
  </si>
  <si>
    <t>支援金
(100円未満切り捨て)</t>
    <rPh sb="0" eb="3">
      <t>シエンキン</t>
    </rPh>
    <rPh sb="8" eb="11">
      <t>エンミマン</t>
    </rPh>
    <rPh sb="11" eb="12">
      <t>キ</t>
    </rPh>
    <rPh sb="13" eb="14">
      <t>ス</t>
    </rPh>
    <phoneticPr fontId="3"/>
  </si>
  <si>
    <t>R4年
4月</t>
    <rPh sb="2" eb="3">
      <t>ネン</t>
    </rPh>
    <rPh sb="5" eb="6">
      <t>ガツ</t>
    </rPh>
    <phoneticPr fontId="3"/>
  </si>
  <si>
    <t>Ａ重油</t>
    <rPh sb="1" eb="3">
      <t>ジュウユ</t>
    </rPh>
    <phoneticPr fontId="3"/>
  </si>
  <si>
    <t>円</t>
    <rPh sb="0" eb="1">
      <t>エン</t>
    </rPh>
    <phoneticPr fontId="3"/>
  </si>
  <si>
    <t>ℓ</t>
    <phoneticPr fontId="3"/>
  </si>
  <si>
    <t>5月</t>
    <rPh sb="1" eb="2">
      <t>ガツ</t>
    </rPh>
    <phoneticPr fontId="3"/>
  </si>
  <si>
    <t>6月</t>
    <phoneticPr fontId="3"/>
  </si>
  <si>
    <t>10月</t>
    <rPh sb="2" eb="3">
      <t>ガツ</t>
    </rPh>
    <phoneticPr fontId="3"/>
  </si>
  <si>
    <t>11月</t>
    <rPh sb="2" eb="3">
      <t>ガツ</t>
    </rPh>
    <phoneticPr fontId="3"/>
  </si>
  <si>
    <t>12月</t>
  </si>
  <si>
    <t>R5年
1月</t>
    <rPh sb="2" eb="3">
      <t>ネン</t>
    </rPh>
    <phoneticPr fontId="3"/>
  </si>
  <si>
    <t>2月</t>
  </si>
  <si>
    <t>3月</t>
    <phoneticPr fontId="3"/>
  </si>
  <si>
    <t>円</t>
    <phoneticPr fontId="3"/>
  </si>
  <si>
    <t>計</t>
    <rPh sb="0" eb="1">
      <t>ケイ</t>
    </rPh>
    <phoneticPr fontId="3"/>
  </si>
  <si>
    <t>支援金申請額及び請求額</t>
    <rPh sb="0" eb="3">
      <t>シエンキン</t>
    </rPh>
    <rPh sb="3" eb="6">
      <t>シンセイガク</t>
    </rPh>
    <rPh sb="6" eb="7">
      <t>オヨ</t>
    </rPh>
    <rPh sb="8" eb="11">
      <t>セイキュウガク</t>
    </rPh>
    <phoneticPr fontId="3"/>
  </si>
  <si>
    <t>金</t>
    <rPh sb="0" eb="1">
      <t>キン</t>
    </rPh>
    <phoneticPr fontId="3"/>
  </si>
  <si>
    <t>２　支援金の振込先</t>
    <rPh sb="2" eb="4">
      <t>シエン</t>
    </rPh>
    <rPh sb="4" eb="5">
      <t>キン</t>
    </rPh>
    <rPh sb="6" eb="9">
      <t>フリコミサキ</t>
    </rPh>
    <rPh sb="7" eb="8">
      <t>フ</t>
    </rPh>
    <rPh sb="8" eb="9">
      <t>コサキ</t>
    </rPh>
    <phoneticPr fontId="12"/>
  </si>
  <si>
    <t>金融機関名</t>
    <rPh sb="0" eb="2">
      <t>キンユウ</t>
    </rPh>
    <rPh sb="2" eb="5">
      <t>キカンメイ</t>
    </rPh>
    <phoneticPr fontId="12"/>
  </si>
  <si>
    <t>支店名</t>
    <rPh sb="0" eb="2">
      <t>シテン</t>
    </rPh>
    <rPh sb="2" eb="3">
      <t>メイ</t>
    </rPh>
    <phoneticPr fontId="12"/>
  </si>
  <si>
    <t>預金種別</t>
    <rPh sb="0" eb="2">
      <t>ヨキン</t>
    </rPh>
    <rPh sb="2" eb="4">
      <t>シュベツ</t>
    </rPh>
    <phoneticPr fontId="12"/>
  </si>
  <si>
    <t>普通　　・　　当座</t>
    <rPh sb="0" eb="2">
      <t>フツウ</t>
    </rPh>
    <rPh sb="7" eb="9">
      <t>トウザ</t>
    </rPh>
    <phoneticPr fontId="12"/>
  </si>
  <si>
    <t>口座番号</t>
    <rPh sb="0" eb="2">
      <t>コウザ</t>
    </rPh>
    <rPh sb="2" eb="4">
      <t>バンゴウ</t>
    </rPh>
    <phoneticPr fontId="12"/>
  </si>
  <si>
    <t>(カタカナ)</t>
  </si>
  <si>
    <t>口座名義人</t>
    <rPh sb="0" eb="2">
      <t>コウザ</t>
    </rPh>
    <rPh sb="2" eb="5">
      <t>メイギニン</t>
    </rPh>
    <phoneticPr fontId="12"/>
  </si>
  <si>
    <t>※　申請者名義の口座を記入してください。</t>
    <rPh sb="1" eb="4">
      <t>シンセイシャ</t>
    </rPh>
    <rPh sb="4" eb="6">
      <t>メイギ</t>
    </rPh>
    <rPh sb="7" eb="9">
      <t>コウザ</t>
    </rPh>
    <rPh sb="10" eb="12">
      <t>キニュウ</t>
    </rPh>
    <phoneticPr fontId="12"/>
  </si>
  <si>
    <t>３　添付書類</t>
    <rPh sb="2" eb="4">
      <t>テンプ</t>
    </rPh>
    <rPh sb="4" eb="6">
      <t>ショルイ</t>
    </rPh>
    <phoneticPr fontId="3"/>
  </si>
  <si>
    <t xml:space="preserve">(1) 購入した燃油の種類,購入月,購入量等が確認できる書類（納品書の写し等） </t>
    <rPh sb="4" eb="6">
      <t>コウニュウ</t>
    </rPh>
    <rPh sb="8" eb="10">
      <t>ネンユ</t>
    </rPh>
    <rPh sb="11" eb="13">
      <t>シュルイ</t>
    </rPh>
    <rPh sb="14" eb="16">
      <t>コウニュウ</t>
    </rPh>
    <rPh sb="16" eb="17">
      <t>ツキ</t>
    </rPh>
    <rPh sb="18" eb="20">
      <t>コウニュウ</t>
    </rPh>
    <rPh sb="20" eb="21">
      <t>リョウ</t>
    </rPh>
    <rPh sb="21" eb="22">
      <t>トウ</t>
    </rPh>
    <rPh sb="23" eb="25">
      <t>カクニン</t>
    </rPh>
    <rPh sb="28" eb="30">
      <t>ショルイ</t>
    </rPh>
    <rPh sb="31" eb="34">
      <t>ノウヒンショ</t>
    </rPh>
    <rPh sb="35" eb="36">
      <t>ウツ</t>
    </rPh>
    <rPh sb="37" eb="38">
      <t>ナド</t>
    </rPh>
    <phoneticPr fontId="3"/>
  </si>
  <si>
    <t>(2) 令和４年の１年間の農産物の売上を確認できる書類（ア・イのいずれか１つ）
　　ア　確定申告書の写し（令和４年分）
　　イ　住民税申告書の写し（令和４年度）</t>
    <rPh sb="20" eb="22">
      <t>カクニン</t>
    </rPh>
    <rPh sb="25" eb="27">
      <t>ショルイ</t>
    </rPh>
    <phoneticPr fontId="3"/>
  </si>
  <si>
    <t>(3) 振り込み先の通帳もしくはキャッシュカードの写し</t>
    <phoneticPr fontId="3"/>
  </si>
  <si>
    <t>令和    年　　月　　日</t>
    <rPh sb="0" eb="2">
      <t>レイワ</t>
    </rPh>
    <rPh sb="6" eb="7">
      <t>ネン</t>
    </rPh>
    <rPh sb="9" eb="10">
      <t>ツキ</t>
    </rPh>
    <rPh sb="12" eb="13">
      <t>ヒ</t>
    </rPh>
    <phoneticPr fontId="3"/>
  </si>
  <si>
    <t>住所（所在地）</t>
    <rPh sb="0" eb="2">
      <t>ジュウショ</t>
    </rPh>
    <rPh sb="3" eb="6">
      <t>ショザイチ</t>
    </rPh>
    <phoneticPr fontId="3"/>
  </si>
  <si>
    <t>名東郡佐那河内村　　字　</t>
    <phoneticPr fontId="3"/>
  </si>
  <si>
    <t>灯油</t>
    <rPh sb="0" eb="2">
      <t>トウユ</t>
    </rPh>
    <phoneticPr fontId="3"/>
  </si>
  <si>
    <t>印</t>
    <phoneticPr fontId="3"/>
  </si>
  <si>
    <t>6月</t>
    <rPh sb="1" eb="2">
      <t>ガツ</t>
    </rPh>
    <phoneticPr fontId="3"/>
  </si>
  <si>
    <t>12月</t>
    <rPh sb="2" eb="3">
      <t>ガツ</t>
    </rPh>
    <phoneticPr fontId="3"/>
  </si>
  <si>
    <t>R5年
1月</t>
    <rPh sb="2" eb="3">
      <t>ネン</t>
    </rPh>
    <rPh sb="5" eb="6">
      <t>ガツ</t>
    </rPh>
    <phoneticPr fontId="3"/>
  </si>
  <si>
    <t>2月</t>
    <rPh sb="1" eb="2">
      <t>ガツ</t>
    </rPh>
    <phoneticPr fontId="3"/>
  </si>
  <si>
    <t>3月</t>
    <rPh sb="1" eb="2">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</si>
</sst>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sz val="10"/>
      <color theme="1"/>
      <name val="ＭＳ 明朝"/>
      <family val="1"/>
      <charset val="128"/>
    </font>
    <font>
      <sz val="6"/>
      <name val="ＭＳ Ｐゴシック"/>
      <family val="3"/>
      <charset val="128"/>
    </font>
    <font>
      <sz val="12"/>
      <color theme="1"/>
      <name val="ＭＳ 明朝"/>
      <family val="1"/>
      <charset val="128"/>
    </font>
    <font>
      <b/>
      <sz val="12"/>
      <color theme="1"/>
      <name val="ＭＳ 明朝"/>
      <family val="1"/>
      <charset val="128"/>
    </font>
    <font>
      <sz val="12"/>
      <name val="ＭＳ 明朝"/>
      <family val="1"/>
      <charset val="128"/>
    </font>
    <font>
      <sz val="12"/>
      <color theme="1"/>
      <name val="ＭＳ Ｐ明朝"/>
      <family val="1"/>
      <charset val="128"/>
    </font>
    <font>
      <sz val="11"/>
      <color theme="1"/>
      <name val="ＭＳ Ｐゴシック"/>
      <family val="3"/>
      <charset val="128"/>
    </font>
    <font>
      <sz val="16"/>
      <color theme="1"/>
      <name val="ＭＳ 明朝"/>
      <family val="1"/>
      <charset val="128"/>
    </font>
    <font>
      <sz val="11"/>
      <color theme="1"/>
      <name val="ＭＳ 明朝"/>
      <family val="1"/>
      <charset val="128"/>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2"/>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hair">
        <color indexed="64"/>
      </bottom>
      <diagonal style="thin">
        <color indexed="64"/>
      </diagonal>
    </border>
    <border diagonalUp="1">
      <left/>
      <right/>
      <top style="double">
        <color indexed="64"/>
      </top>
      <bottom style="hair">
        <color indexed="64"/>
      </bottom>
      <diagonal style="thin">
        <color indexed="64"/>
      </diagonal>
    </border>
    <border diagonalUp="1">
      <left/>
      <right style="thin">
        <color indexed="64"/>
      </right>
      <top style="double">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lignment vertical="center"/>
    </xf>
  </cellStyleXfs>
  <cellXfs count="179">
    <xf numFmtId="0" fontId="0" fillId="0" borderId="0" xfId="0">
      <alignment vertical="center"/>
    </xf>
    <xf numFmtId="176" fontId="2" fillId="0" borderId="0" xfId="0" applyNumberFormat="1" applyFont="1">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4" fillId="0" borderId="0" xfId="0" applyFont="1" applyAlignment="1">
      <alignment horizontal="right" vertical="center"/>
    </xf>
    <xf numFmtId="0" fontId="5" fillId="0" borderId="0" xfId="0" applyFont="1" applyProtection="1">
      <alignment vertical="center"/>
      <protection locked="0"/>
    </xf>
    <xf numFmtId="0" fontId="4" fillId="0" borderId="0" xfId="0" applyFont="1" applyAlignment="1" applyProtection="1">
      <alignment vertical="distributed" wrapText="1"/>
      <protection locked="0"/>
    </xf>
    <xf numFmtId="0" fontId="4" fillId="0" borderId="0" xfId="0" applyFont="1" applyAlignment="1">
      <alignment vertical="center" wrapText="1"/>
    </xf>
    <xf numFmtId="0" fontId="4" fillId="0" borderId="0" xfId="0" applyFont="1" applyAlignment="1">
      <alignment horizontal="justify" vertical="distributed" wrapText="1"/>
    </xf>
    <xf numFmtId="0" fontId="4" fillId="0" borderId="0" xfId="0" applyFont="1" applyAlignment="1" applyProtection="1">
      <alignment horizontal="justify" vertical="distributed" wrapText="1"/>
      <protection locked="0"/>
    </xf>
    <xf numFmtId="0" fontId="4" fillId="0" borderId="0" xfId="0" applyFont="1" applyAlignment="1">
      <alignment horizontal="left" vertical="center"/>
    </xf>
    <xf numFmtId="0" fontId="6"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6" fillId="0" borderId="1" xfId="0" applyFont="1" applyBorder="1" applyAlignment="1">
      <alignment horizontal="center" vertical="center" wrapText="1"/>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lignment vertical="center"/>
    </xf>
    <xf numFmtId="0" fontId="6" fillId="0" borderId="13" xfId="0" applyFont="1" applyBorder="1" applyAlignment="1">
      <alignment horizontal="center" vertical="center"/>
    </xf>
    <xf numFmtId="0" fontId="6" fillId="0" borderId="17" xfId="0" applyFont="1" applyBorder="1">
      <alignment vertical="center"/>
    </xf>
    <xf numFmtId="0" fontId="9" fillId="0" borderId="0" xfId="0" applyFont="1" applyAlignment="1">
      <alignment vertical="center" wrapText="1"/>
    </xf>
    <xf numFmtId="0" fontId="4" fillId="0" borderId="18" xfId="0" applyFont="1" applyBorder="1">
      <alignment vertical="center"/>
    </xf>
    <xf numFmtId="0" fontId="4" fillId="0" borderId="18" xfId="0" applyFont="1" applyBorder="1" applyAlignment="1">
      <alignment vertical="center" wrapText="1"/>
    </xf>
    <xf numFmtId="0" fontId="10" fillId="0" borderId="0" xfId="0" applyFont="1">
      <alignment vertical="center"/>
    </xf>
    <xf numFmtId="0" fontId="9" fillId="0" borderId="0" xfId="0" applyFont="1" applyAlignment="1" applyProtection="1">
      <alignment vertical="center" wrapText="1"/>
      <protection locked="0"/>
    </xf>
    <xf numFmtId="0" fontId="4" fillId="0" borderId="0" xfId="2" quotePrefix="1" applyFont="1" applyAlignment="1">
      <alignment horizontal="left" vertical="center"/>
    </xf>
    <xf numFmtId="0" fontId="4" fillId="0" borderId="0" xfId="2" applyFont="1" applyAlignment="1">
      <alignment horizontal="center" vertical="center"/>
    </xf>
    <xf numFmtId="0" fontId="4" fillId="0" borderId="0" xfId="2" applyFont="1">
      <alignment vertical="center"/>
    </xf>
    <xf numFmtId="0" fontId="10" fillId="0" borderId="0" xfId="2" applyFont="1">
      <alignment vertical="center"/>
    </xf>
    <xf numFmtId="0" fontId="13" fillId="0" borderId="19" xfId="2" applyFont="1" applyBorder="1" applyAlignment="1">
      <alignment vertical="center" wrapText="1"/>
    </xf>
    <xf numFmtId="0" fontId="13" fillId="0" borderId="0" xfId="2" applyFont="1" applyAlignment="1">
      <alignment vertical="center" wrapText="1"/>
    </xf>
    <xf numFmtId="0" fontId="4" fillId="0" borderId="1" xfId="2" applyFont="1" applyBorder="1" applyProtection="1">
      <alignment vertical="center"/>
      <protection locked="0"/>
    </xf>
    <xf numFmtId="0" fontId="8" fillId="0" borderId="19" xfId="0" applyFont="1" applyBorder="1">
      <alignment vertical="center"/>
    </xf>
    <xf numFmtId="0" fontId="14" fillId="0" borderId="19" xfId="2" applyFont="1" applyBorder="1">
      <alignment vertical="center"/>
    </xf>
    <xf numFmtId="0" fontId="14" fillId="0" borderId="0" xfId="2" applyFont="1">
      <alignment vertical="center"/>
    </xf>
    <xf numFmtId="0" fontId="4" fillId="0" borderId="0" xfId="2" quotePrefix="1" applyFont="1">
      <alignment vertical="center"/>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4" fillId="0" borderId="0" xfId="0" applyFont="1" applyAlignment="1">
      <alignment vertical="top" wrapText="1"/>
    </xf>
    <xf numFmtId="0" fontId="6" fillId="0" borderId="22" xfId="0" applyFont="1" applyBorder="1">
      <alignment vertical="center"/>
    </xf>
    <xf numFmtId="0" fontId="6" fillId="0" borderId="22" xfId="0" applyFont="1" applyBorder="1" applyAlignment="1">
      <alignment horizontal="center" vertical="center"/>
    </xf>
    <xf numFmtId="0" fontId="6" fillId="0" borderId="25" xfId="0" applyFont="1" applyBorder="1">
      <alignment vertical="center"/>
    </xf>
    <xf numFmtId="0" fontId="6" fillId="0" borderId="25" xfId="0" applyFont="1" applyBorder="1" applyAlignment="1">
      <alignment horizontal="center" vertical="center"/>
    </xf>
    <xf numFmtId="0" fontId="6" fillId="0" borderId="31" xfId="0" applyFont="1" applyBorder="1">
      <alignment vertical="center"/>
    </xf>
    <xf numFmtId="0" fontId="6" fillId="0" borderId="31" xfId="0" applyFont="1" applyBorder="1" applyAlignment="1">
      <alignment horizontal="center" vertical="center"/>
    </xf>
    <xf numFmtId="0" fontId="6" fillId="0" borderId="35" xfId="0" applyFont="1" applyBorder="1">
      <alignment vertical="center"/>
    </xf>
    <xf numFmtId="0" fontId="6" fillId="0" borderId="35" xfId="0" applyFont="1" applyBorder="1" applyAlignment="1">
      <alignment horizontal="center" vertical="center"/>
    </xf>
    <xf numFmtId="0" fontId="4" fillId="0" borderId="0" xfId="0" applyFont="1" applyAlignment="1">
      <alignment horizontal="left" vertical="center" wrapTex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0" xfId="2" applyFont="1" applyBorder="1" applyAlignment="1" applyProtection="1">
      <alignment horizontal="left" vertical="center" indent="1"/>
      <protection locked="0"/>
    </xf>
    <xf numFmtId="0" fontId="4" fillId="0" borderId="21" xfId="2" applyFont="1" applyBorder="1" applyAlignment="1" applyProtection="1">
      <alignment horizontal="left" vertical="center" indent="1"/>
      <protection locked="0"/>
    </xf>
    <xf numFmtId="0" fontId="4" fillId="0" borderId="22" xfId="2" applyFont="1" applyBorder="1" applyAlignment="1" applyProtection="1">
      <alignment horizontal="left" vertical="center" indent="1"/>
      <protection locked="0"/>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3" xfId="2" applyFont="1" applyBorder="1" applyAlignment="1" applyProtection="1">
      <alignment horizontal="left" vertical="center" indent="1"/>
      <protection locked="0"/>
    </xf>
    <xf numFmtId="0" fontId="4" fillId="0" borderId="24" xfId="2" applyFont="1" applyBorder="1" applyAlignment="1" applyProtection="1">
      <alignment horizontal="left" vertical="center" indent="1"/>
      <protection locked="0"/>
    </xf>
    <xf numFmtId="0" fontId="4" fillId="0" borderId="25" xfId="2" applyFont="1" applyBorder="1" applyAlignment="1" applyProtection="1">
      <alignment horizontal="left" vertical="center" indent="1"/>
      <protection locked="0"/>
    </xf>
    <xf numFmtId="0" fontId="4" fillId="0" borderId="0" xfId="0" applyFont="1" applyAlignment="1">
      <alignment horizontal="left" vertical="top" wrapText="1"/>
    </xf>
    <xf numFmtId="38" fontId="4"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2" applyFont="1" applyBorder="1" applyAlignment="1">
      <alignment horizontal="center" vertical="center"/>
    </xf>
    <xf numFmtId="0" fontId="2" fillId="0" borderId="1" xfId="2" applyFont="1" applyBorder="1" applyAlignment="1" applyProtection="1">
      <alignment horizontal="right" vertical="center" wrapText="1"/>
      <protection locked="0"/>
    </xf>
    <xf numFmtId="0" fontId="4" fillId="0" borderId="1" xfId="2" applyFont="1" applyBorder="1" applyAlignment="1" applyProtection="1">
      <alignment horizontal="center" vertical="center"/>
      <protection locked="0"/>
    </xf>
    <xf numFmtId="0" fontId="2" fillId="0" borderId="2" xfId="2" applyFont="1" applyBorder="1" applyAlignment="1" applyProtection="1">
      <alignment horizontal="right" vertical="distributed" wrapText="1"/>
      <protection locked="0"/>
    </xf>
    <xf numFmtId="0" fontId="2" fillId="0" borderId="3" xfId="2" applyFont="1" applyBorder="1" applyAlignment="1" applyProtection="1">
      <alignment horizontal="right" vertical="distributed" wrapText="1"/>
      <protection locked="0"/>
    </xf>
    <xf numFmtId="0" fontId="2" fillId="0" borderId="4" xfId="2" applyFont="1" applyBorder="1" applyAlignment="1" applyProtection="1">
      <alignment horizontal="right" vertical="distributed" wrapText="1"/>
      <protection locked="0"/>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right" vertical="center"/>
    </xf>
    <xf numFmtId="0" fontId="6" fillId="0" borderId="3" xfId="0" applyFont="1" applyBorder="1" applyAlignment="1">
      <alignment horizontal="right" vertical="center"/>
    </xf>
    <xf numFmtId="38" fontId="6" fillId="0" borderId="7" xfId="1" applyFont="1" applyBorder="1" applyAlignment="1" applyProtection="1">
      <alignment horizontal="right" vertical="center"/>
      <protection locked="0"/>
    </xf>
    <xf numFmtId="38" fontId="6" fillId="0" borderId="8" xfId="1" applyFont="1" applyBorder="1" applyAlignment="1" applyProtection="1">
      <alignment horizontal="right" vertical="center"/>
      <protection locked="0"/>
    </xf>
    <xf numFmtId="38" fontId="6" fillId="0" borderId="7" xfId="1" applyFont="1" applyBorder="1" applyAlignment="1">
      <alignment horizontal="right" vertical="center"/>
    </xf>
    <xf numFmtId="38" fontId="6" fillId="0" borderId="8" xfId="1"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8" fontId="6" fillId="0" borderId="11" xfId="1" applyFont="1" applyBorder="1" applyAlignment="1">
      <alignment horizontal="right" vertical="center"/>
    </xf>
    <xf numFmtId="38" fontId="6" fillId="0" borderId="12" xfId="1" applyFont="1" applyBorder="1" applyAlignment="1">
      <alignment horizontal="righ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38" fontId="6" fillId="0" borderId="2"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6" fillId="0" borderId="2" xfId="1" applyFont="1" applyBorder="1" applyAlignment="1">
      <alignment horizontal="right" vertical="center"/>
    </xf>
    <xf numFmtId="38" fontId="6" fillId="0" borderId="3" xfId="1"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1" xfId="0" applyFont="1" applyBorder="1" applyAlignment="1">
      <alignment horizontal="right" vertical="center"/>
    </xf>
    <xf numFmtId="0" fontId="6" fillId="0" borderId="12" xfId="0" applyFont="1" applyBorder="1" applyAlignment="1">
      <alignment horizontal="right" vertical="center"/>
    </xf>
    <xf numFmtId="38" fontId="6" fillId="0" borderId="11" xfId="1" applyFont="1" applyBorder="1" applyAlignment="1" applyProtection="1">
      <alignment horizontal="right" vertical="center"/>
      <protection locked="0"/>
    </xf>
    <xf numFmtId="38" fontId="6" fillId="0" borderId="12" xfId="1" applyFont="1" applyBorder="1" applyAlignment="1" applyProtection="1">
      <alignment horizontal="right" vertical="center"/>
      <protection locked="0"/>
    </xf>
    <xf numFmtId="0" fontId="4" fillId="0" borderId="0" xfId="0" applyFont="1" applyAlignment="1" applyProtection="1">
      <alignment horizontal="left" vertical="center"/>
      <protection locked="0"/>
    </xf>
    <xf numFmtId="0" fontId="5" fillId="0" borderId="0" xfId="0" applyFont="1" applyAlignment="1">
      <alignment horizontal="center" vertical="center" wrapText="1"/>
    </xf>
    <xf numFmtId="0" fontId="4" fillId="0" borderId="0" xfId="0" applyFont="1" applyAlignment="1">
      <alignment horizontal="left" vertical="distributed"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20" xfId="2" applyFont="1" applyBorder="1" applyAlignment="1" applyProtection="1">
      <alignment horizontal="center" vertical="center"/>
      <protection locked="0"/>
    </xf>
    <xf numFmtId="0" fontId="4" fillId="0" borderId="21" xfId="2" applyFont="1" applyBorder="1" applyAlignment="1" applyProtection="1">
      <alignment horizontal="center" vertical="center"/>
      <protection locked="0"/>
    </xf>
    <xf numFmtId="0" fontId="4" fillId="0" borderId="22"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0" borderId="24" xfId="2" applyFont="1" applyBorder="1" applyAlignment="1" applyProtection="1">
      <alignment horizontal="center" vertical="center"/>
      <protection locked="0"/>
    </xf>
    <xf numFmtId="0" fontId="4" fillId="0" borderId="25" xfId="2" applyFont="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38" fontId="6" fillId="0" borderId="33" xfId="1" applyFont="1" applyBorder="1" applyAlignment="1">
      <alignment horizontal="right" vertical="center"/>
    </xf>
    <xf numFmtId="38" fontId="6" fillId="0" borderId="34" xfId="1" applyFont="1" applyBorder="1" applyAlignment="1">
      <alignment horizontal="righ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8" fontId="6" fillId="0" borderId="23" xfId="1" applyFont="1" applyBorder="1" applyAlignment="1">
      <alignment horizontal="right" vertical="center"/>
    </xf>
    <xf numFmtId="38" fontId="6" fillId="0" borderId="24" xfId="1" applyFont="1" applyBorder="1" applyAlignment="1">
      <alignment horizontal="right"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0" xfId="0" applyFont="1" applyBorder="1" applyAlignment="1">
      <alignment horizontal="right" vertical="center"/>
    </xf>
    <xf numFmtId="0" fontId="6" fillId="0" borderId="21" xfId="0" applyFont="1" applyBorder="1" applyAlignment="1">
      <alignment horizontal="right" vertical="center"/>
    </xf>
    <xf numFmtId="38" fontId="6" fillId="0" borderId="20" xfId="1" applyFont="1" applyBorder="1" applyAlignment="1" applyProtection="1">
      <alignment horizontal="right" vertical="center"/>
      <protection locked="0"/>
    </xf>
    <xf numFmtId="38" fontId="6" fillId="0" borderId="21" xfId="1" applyFont="1" applyBorder="1" applyAlignment="1" applyProtection="1">
      <alignment horizontal="right" vertical="center"/>
      <protection locked="0"/>
    </xf>
    <xf numFmtId="38" fontId="6" fillId="0" borderId="20" xfId="1" applyFont="1" applyBorder="1" applyAlignment="1">
      <alignment horizontal="right" vertical="center"/>
    </xf>
    <xf numFmtId="38" fontId="6" fillId="0" borderId="21" xfId="1" applyFont="1" applyBorder="1" applyAlignment="1">
      <alignment horizontal="right"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9" xfId="0" applyFont="1" applyBorder="1" applyAlignment="1">
      <alignment horizontal="right" vertical="center"/>
    </xf>
    <xf numFmtId="0" fontId="6" fillId="0" borderId="30" xfId="0" applyFont="1" applyBorder="1" applyAlignment="1">
      <alignment horizontal="right" vertical="center"/>
    </xf>
    <xf numFmtId="38" fontId="6" fillId="0" borderId="29" xfId="1" applyFont="1" applyBorder="1" applyAlignment="1" applyProtection="1">
      <alignment horizontal="right" vertical="center"/>
      <protection locked="0"/>
    </xf>
    <xf numFmtId="38" fontId="6" fillId="0" borderId="30" xfId="1" applyFont="1" applyBorder="1" applyAlignment="1" applyProtection="1">
      <alignment horizontal="right" vertical="center"/>
      <protection locked="0"/>
    </xf>
    <xf numFmtId="38" fontId="6" fillId="0" borderId="29" xfId="1" applyFont="1" applyBorder="1" applyAlignment="1">
      <alignment horizontal="right" vertical="center"/>
    </xf>
    <xf numFmtId="38" fontId="6" fillId="0" borderId="30" xfId="1" applyFont="1" applyBorder="1" applyAlignment="1">
      <alignment horizontal="right" vertical="center"/>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3" xfId="0" applyFont="1" applyBorder="1" applyAlignment="1">
      <alignment horizontal="right" vertical="center"/>
    </xf>
    <xf numFmtId="0" fontId="6" fillId="0" borderId="24" xfId="0" applyFont="1" applyBorder="1" applyAlignment="1">
      <alignment horizontal="right" vertical="center"/>
    </xf>
    <xf numFmtId="38" fontId="6" fillId="0" borderId="23" xfId="1" applyFont="1" applyBorder="1" applyAlignment="1" applyProtection="1">
      <alignment horizontal="right" vertical="center"/>
      <protection locked="0"/>
    </xf>
    <xf numFmtId="38" fontId="6" fillId="0" borderId="24" xfId="1" applyFont="1" applyBorder="1" applyAlignment="1" applyProtection="1">
      <alignment horizontal="right" vertical="center"/>
      <protection locked="0"/>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right" vertical="center"/>
    </xf>
    <xf numFmtId="0" fontId="6" fillId="0" borderId="34" xfId="0" applyFont="1" applyBorder="1" applyAlignment="1">
      <alignment horizontal="right" vertical="center"/>
    </xf>
    <xf numFmtId="38" fontId="6" fillId="0" borderId="33" xfId="1" applyFont="1" applyBorder="1" applyAlignment="1" applyProtection="1">
      <alignment horizontal="right" vertical="center"/>
      <protection locked="0"/>
    </xf>
    <xf numFmtId="38" fontId="6" fillId="0" borderId="34" xfId="1" applyFont="1" applyBorder="1" applyAlignment="1" applyProtection="1">
      <alignment horizontal="right" vertical="center"/>
      <protection locked="0"/>
    </xf>
  </cellXfs>
  <cellStyles count="3">
    <cellStyle name="桁区切り" xfId="1" builtinId="6"/>
    <cellStyle name="標準" xfId="0" builtinId="0"/>
    <cellStyle name="標準 4" xfId="2" xr:uid="{5096B939-9B24-4421-9DAF-4051124A36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114300</xdr:colOff>
      <xdr:row>36</xdr:row>
      <xdr:rowOff>114300</xdr:rowOff>
    </xdr:from>
    <xdr:to>
      <xdr:col>32</xdr:col>
      <xdr:colOff>123825</xdr:colOff>
      <xdr:row>36</xdr:row>
      <xdr:rowOff>504825</xdr:rowOff>
    </xdr:to>
    <xdr:sp macro="" textlink="">
      <xdr:nvSpPr>
        <xdr:cNvPr id="2" name="楕円 1">
          <a:extLst>
            <a:ext uri="{FF2B5EF4-FFF2-40B4-BE49-F238E27FC236}">
              <a16:creationId xmlns:a16="http://schemas.microsoft.com/office/drawing/2014/main" id="{74843E88-1102-4357-A7D9-D6A256E13709}"/>
            </a:ext>
          </a:extLst>
        </xdr:cNvPr>
        <xdr:cNvSpPr/>
      </xdr:nvSpPr>
      <xdr:spPr>
        <a:xfrm>
          <a:off x="8067675" y="12001500"/>
          <a:ext cx="723900"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28</xdr:col>
      <xdr:colOff>180975</xdr:colOff>
      <xdr:row>36</xdr:row>
      <xdr:rowOff>104775</xdr:rowOff>
    </xdr:from>
    <xdr:to>
      <xdr:col>31</xdr:col>
      <xdr:colOff>190500</xdr:colOff>
      <xdr:row>36</xdr:row>
      <xdr:rowOff>495300</xdr:rowOff>
    </xdr:to>
    <xdr:sp macro="" textlink="">
      <xdr:nvSpPr>
        <xdr:cNvPr id="2" name="楕円 1">
          <a:extLst>
            <a:ext uri="{FF2B5EF4-FFF2-40B4-BE49-F238E27FC236}">
              <a16:creationId xmlns:a16="http://schemas.microsoft.com/office/drawing/2014/main" id="{A8B55B31-F96E-484D-9B56-100269A00068}"/>
            </a:ext>
          </a:extLst>
        </xdr:cNvPr>
        <xdr:cNvSpPr/>
      </xdr:nvSpPr>
      <xdr:spPr>
        <a:xfrm>
          <a:off x="7896225" y="11991975"/>
          <a:ext cx="723900"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45</xdr:row>
      <xdr:rowOff>0</xdr:rowOff>
    </xdr:from>
    <xdr:to>
      <xdr:col>32</xdr:col>
      <xdr:colOff>9525</xdr:colOff>
      <xdr:row>45</xdr:row>
      <xdr:rowOff>390525</xdr:rowOff>
    </xdr:to>
    <xdr:sp macro="" textlink="">
      <xdr:nvSpPr>
        <xdr:cNvPr id="2" name="楕円 1">
          <a:extLst>
            <a:ext uri="{FF2B5EF4-FFF2-40B4-BE49-F238E27FC236}">
              <a16:creationId xmlns:a16="http://schemas.microsoft.com/office/drawing/2014/main" id="{F119B9A3-8409-4FD9-B486-7B437BD4555F}"/>
            </a:ext>
          </a:extLst>
        </xdr:cNvPr>
        <xdr:cNvSpPr/>
      </xdr:nvSpPr>
      <xdr:spPr>
        <a:xfrm>
          <a:off x="7953375" y="12763500"/>
          <a:ext cx="723900"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320;&#22495;&#38598;&#20250;&#25152;&#26045;&#35373;&#35036;&#21161;&#37329;\H23\&#20013;&#30033;&#65381;&#34670;&#22618;\&#31435;&#20250;&#12288;&#25104;&#26524;&#12288;&#30906;&#234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31435;&#20250;&#12288;&#25104;&#26524;&#12288;&#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立会成果"/>
    </sheetNames>
    <sheetDataSet>
      <sheetData sheetId="0">
        <row r="20">
          <cell r="I20">
            <v>1</v>
          </cell>
          <cell r="J20">
            <v>2</v>
          </cell>
        </row>
        <row r="21">
          <cell r="H21">
            <v>1</v>
          </cell>
          <cell r="I21" t="str">
            <v>車田</v>
          </cell>
          <cell r="J21" t="str">
            <v>中辺</v>
          </cell>
        </row>
        <row r="22">
          <cell r="H22">
            <v>2</v>
          </cell>
          <cell r="I22" t="str">
            <v>一ノ瀬</v>
          </cell>
          <cell r="J22" t="str">
            <v>大黒</v>
          </cell>
        </row>
        <row r="23">
          <cell r="H23">
            <v>3</v>
          </cell>
          <cell r="I23" t="str">
            <v>庵谷</v>
          </cell>
          <cell r="J23" t="str">
            <v>百尾</v>
          </cell>
        </row>
        <row r="24">
          <cell r="H24">
            <v>4</v>
          </cell>
          <cell r="I24" t="str">
            <v>東地</v>
          </cell>
          <cell r="J24" t="str">
            <v>水原</v>
          </cell>
        </row>
        <row r="25">
          <cell r="H25">
            <v>5</v>
          </cell>
          <cell r="I25" t="str">
            <v>戎浦</v>
          </cell>
          <cell r="J25" t="str">
            <v>赤尾</v>
          </cell>
        </row>
        <row r="26">
          <cell r="H26">
            <v>6</v>
          </cell>
          <cell r="I26" t="str">
            <v>尾境</v>
          </cell>
          <cell r="J26" t="str">
            <v>椎ノ尾</v>
          </cell>
        </row>
        <row r="27">
          <cell r="H27">
            <v>7</v>
          </cell>
          <cell r="I27" t="str">
            <v>下野</v>
          </cell>
          <cell r="J27" t="str">
            <v>立合</v>
          </cell>
        </row>
        <row r="28">
          <cell r="H28">
            <v>8</v>
          </cell>
          <cell r="I28" t="str">
            <v>八反地</v>
          </cell>
          <cell r="J28" t="str">
            <v>平尾</v>
          </cell>
        </row>
        <row r="29">
          <cell r="H29">
            <v>9</v>
          </cell>
          <cell r="I29" t="str">
            <v>寺谷</v>
          </cell>
          <cell r="J29" t="str">
            <v>南浦</v>
          </cell>
        </row>
        <row r="30">
          <cell r="H30">
            <v>10</v>
          </cell>
          <cell r="I30" t="str">
            <v>菅沢</v>
          </cell>
          <cell r="J30" t="str">
            <v>カラ立</v>
          </cell>
        </row>
        <row r="31">
          <cell r="H31">
            <v>11</v>
          </cell>
          <cell r="I31" t="str">
            <v>仕出</v>
          </cell>
          <cell r="J31" t="str">
            <v>平地</v>
          </cell>
        </row>
        <row r="32">
          <cell r="H32">
            <v>12</v>
          </cell>
          <cell r="I32" t="str">
            <v>モノミ石</v>
          </cell>
          <cell r="J32" t="str">
            <v>牧犢</v>
          </cell>
        </row>
        <row r="33">
          <cell r="H33">
            <v>13</v>
          </cell>
          <cell r="I33" t="str">
            <v>日ノ浦</v>
          </cell>
          <cell r="J33" t="str">
            <v>南野</v>
          </cell>
        </row>
        <row r="34">
          <cell r="H34">
            <v>14</v>
          </cell>
          <cell r="I34" t="str">
            <v>影</v>
          </cell>
          <cell r="J34" t="str">
            <v>我楽</v>
          </cell>
        </row>
        <row r="35">
          <cell r="H35">
            <v>15</v>
          </cell>
          <cell r="I35" t="str">
            <v>葛葉</v>
          </cell>
          <cell r="J35" t="str">
            <v>育水</v>
          </cell>
        </row>
        <row r="36">
          <cell r="H36">
            <v>16</v>
          </cell>
          <cell r="I36" t="str">
            <v>高樋</v>
          </cell>
          <cell r="J36" t="str">
            <v>宮前</v>
          </cell>
        </row>
        <row r="37">
          <cell r="H37">
            <v>17</v>
          </cell>
          <cell r="I37" t="str">
            <v>中峰</v>
          </cell>
          <cell r="J37" t="str">
            <v>井開</v>
          </cell>
        </row>
        <row r="38">
          <cell r="H38">
            <v>18</v>
          </cell>
          <cell r="I38" t="str">
            <v>中浦</v>
          </cell>
          <cell r="J38" t="str">
            <v>石三祢</v>
          </cell>
        </row>
        <row r="39">
          <cell r="H39">
            <v>19</v>
          </cell>
          <cell r="I39" t="str">
            <v>中津</v>
          </cell>
          <cell r="J39" t="str">
            <v>大ヒラ</v>
          </cell>
        </row>
        <row r="40">
          <cell r="H40">
            <v>20</v>
          </cell>
          <cell r="I40" t="str">
            <v>根郷</v>
          </cell>
          <cell r="J40" t="str">
            <v>井開山</v>
          </cell>
        </row>
        <row r="41">
          <cell r="H41">
            <v>21</v>
          </cell>
          <cell r="I41" t="str">
            <v>カミヤ</v>
          </cell>
          <cell r="J41" t="str">
            <v>シヲツカ</v>
          </cell>
        </row>
        <row r="42">
          <cell r="H42">
            <v>22</v>
          </cell>
          <cell r="I42" t="str">
            <v>大西浦</v>
          </cell>
          <cell r="J42" t="str">
            <v>北野山</v>
          </cell>
        </row>
        <row r="43">
          <cell r="H43">
            <v>23</v>
          </cell>
          <cell r="I43" t="str">
            <v>大カゲ</v>
          </cell>
          <cell r="J43" t="str">
            <v>三ツ谷</v>
          </cell>
        </row>
        <row r="44">
          <cell r="H44">
            <v>24</v>
          </cell>
          <cell r="I44" t="str">
            <v>梶畑</v>
          </cell>
          <cell r="J44" t="str">
            <v>幸田</v>
          </cell>
        </row>
        <row r="45">
          <cell r="H45">
            <v>25</v>
          </cell>
          <cell r="I45" t="str">
            <v>ドフドフ原</v>
          </cell>
          <cell r="J45" t="str">
            <v>白尾</v>
          </cell>
        </row>
        <row r="46">
          <cell r="H46">
            <v>26</v>
          </cell>
          <cell r="I46" t="str">
            <v>長尾</v>
          </cell>
          <cell r="J46" t="str">
            <v>平間</v>
          </cell>
        </row>
        <row r="47">
          <cell r="H47">
            <v>27</v>
          </cell>
          <cell r="I47" t="str">
            <v>龍渕</v>
          </cell>
          <cell r="J47" t="str">
            <v>北山</v>
          </cell>
        </row>
        <row r="48">
          <cell r="H48">
            <v>28</v>
          </cell>
          <cell r="I48" t="str">
            <v>立石</v>
          </cell>
          <cell r="J48" t="str">
            <v>田中</v>
          </cell>
        </row>
        <row r="49">
          <cell r="H49">
            <v>29</v>
          </cell>
          <cell r="I49" t="str">
            <v>山神</v>
          </cell>
          <cell r="J49" t="str">
            <v>谷</v>
          </cell>
        </row>
        <row r="50">
          <cell r="H50">
            <v>30</v>
          </cell>
          <cell r="I50" t="str">
            <v>滝ノ宮</v>
          </cell>
          <cell r="J50" t="str">
            <v>蝮塚</v>
          </cell>
        </row>
        <row r="51">
          <cell r="H51">
            <v>31</v>
          </cell>
          <cell r="I51" t="str">
            <v>溝田</v>
          </cell>
          <cell r="J51" t="str">
            <v>東尾</v>
          </cell>
        </row>
        <row r="52">
          <cell r="H52">
            <v>32</v>
          </cell>
          <cell r="I52" t="str">
            <v>田野々</v>
          </cell>
          <cell r="J52" t="str">
            <v>長尾</v>
          </cell>
        </row>
        <row r="53">
          <cell r="H53">
            <v>33</v>
          </cell>
          <cell r="I53" t="str">
            <v>坂手</v>
          </cell>
          <cell r="J53" t="str">
            <v>久保井</v>
          </cell>
        </row>
        <row r="54">
          <cell r="H54">
            <v>34</v>
          </cell>
          <cell r="I54" t="str">
            <v>日浦</v>
          </cell>
          <cell r="J54" t="str">
            <v>仁井田</v>
          </cell>
        </row>
        <row r="55">
          <cell r="H55">
            <v>35</v>
          </cell>
          <cell r="I55" t="str">
            <v>芝生</v>
          </cell>
          <cell r="J55" t="str">
            <v>横峯</v>
          </cell>
        </row>
        <row r="56">
          <cell r="H56">
            <v>36</v>
          </cell>
          <cell r="I56" t="str">
            <v>尾端</v>
          </cell>
          <cell r="J56" t="str">
            <v>藤ノ滝</v>
          </cell>
        </row>
        <row r="57">
          <cell r="H57">
            <v>37</v>
          </cell>
          <cell r="I57" t="str">
            <v>カゲ</v>
          </cell>
          <cell r="J57" t="str">
            <v>藤井</v>
          </cell>
        </row>
        <row r="58">
          <cell r="H58">
            <v>38</v>
          </cell>
          <cell r="I58" t="str">
            <v>西ノハナ</v>
          </cell>
          <cell r="J58" t="str">
            <v>黒岩</v>
          </cell>
        </row>
        <row r="59">
          <cell r="H59">
            <v>39</v>
          </cell>
          <cell r="I59" t="str">
            <v>鯉ノ内</v>
          </cell>
          <cell r="J59" t="str">
            <v>清吾谷</v>
          </cell>
        </row>
        <row r="60">
          <cell r="H60">
            <v>40</v>
          </cell>
          <cell r="I60" t="str">
            <v>中辺</v>
          </cell>
          <cell r="J60" t="str">
            <v>谷内</v>
          </cell>
        </row>
        <row r="61">
          <cell r="H61">
            <v>41</v>
          </cell>
          <cell r="I61" t="str">
            <v>中尾谷</v>
          </cell>
          <cell r="J61" t="str">
            <v>蝮山</v>
          </cell>
        </row>
        <row r="62">
          <cell r="H62">
            <v>42</v>
          </cell>
          <cell r="I62" t="str">
            <v>追上</v>
          </cell>
          <cell r="J62" t="str">
            <v>野神原</v>
          </cell>
        </row>
        <row r="63">
          <cell r="H63">
            <v>43</v>
          </cell>
          <cell r="I63" t="str">
            <v>カラ谷</v>
          </cell>
          <cell r="J63" t="str">
            <v>府能</v>
          </cell>
        </row>
        <row r="64">
          <cell r="H64">
            <v>44</v>
          </cell>
          <cell r="I64" t="str">
            <v>下入道</v>
          </cell>
          <cell r="J64" t="str">
            <v>府能山</v>
          </cell>
        </row>
        <row r="65">
          <cell r="H65">
            <v>45</v>
          </cell>
          <cell r="I65" t="str">
            <v>マナガ平</v>
          </cell>
          <cell r="J65" t="str">
            <v>遠野</v>
          </cell>
        </row>
        <row r="66">
          <cell r="H66">
            <v>46</v>
          </cell>
          <cell r="I66" t="str">
            <v>馬越</v>
          </cell>
          <cell r="J66" t="str">
            <v>桜久保</v>
          </cell>
        </row>
        <row r="67">
          <cell r="H67">
            <v>47</v>
          </cell>
          <cell r="I67" t="str">
            <v>松川原</v>
          </cell>
          <cell r="J67" t="str">
            <v>八久保</v>
          </cell>
        </row>
        <row r="68">
          <cell r="H68">
            <v>48</v>
          </cell>
          <cell r="I68" t="str">
            <v>中川原</v>
          </cell>
          <cell r="J68" t="str">
            <v>生山</v>
          </cell>
        </row>
        <row r="69">
          <cell r="H69">
            <v>49</v>
          </cell>
          <cell r="I69" t="str">
            <v>東山</v>
          </cell>
          <cell r="J69" t="str">
            <v>附林</v>
          </cell>
        </row>
        <row r="70">
          <cell r="H70">
            <v>50</v>
          </cell>
          <cell r="I70" t="str">
            <v>大平間</v>
          </cell>
          <cell r="J70" t="str">
            <v>中尾</v>
          </cell>
        </row>
        <row r="71">
          <cell r="H71">
            <v>51</v>
          </cell>
          <cell r="I71" t="str">
            <v>浦田</v>
          </cell>
          <cell r="J71" t="str">
            <v>牛木屋</v>
          </cell>
        </row>
        <row r="72">
          <cell r="H72">
            <v>52</v>
          </cell>
          <cell r="I72" t="str">
            <v>丸田</v>
          </cell>
          <cell r="J72" t="str">
            <v>大田原</v>
          </cell>
        </row>
        <row r="73">
          <cell r="H73">
            <v>53</v>
          </cell>
          <cell r="I73" t="str">
            <v>大ぞう</v>
          </cell>
          <cell r="J73" t="str">
            <v>稗切</v>
          </cell>
        </row>
        <row r="74">
          <cell r="H74">
            <v>54</v>
          </cell>
          <cell r="I74" t="str">
            <v>丸田山</v>
          </cell>
          <cell r="J74" t="str">
            <v>奥野</v>
          </cell>
        </row>
        <row r="75">
          <cell r="H75">
            <v>55</v>
          </cell>
          <cell r="I75" t="str">
            <v>馬地</v>
          </cell>
          <cell r="J75" t="str">
            <v>大川原</v>
          </cell>
        </row>
        <row r="76">
          <cell r="H76">
            <v>56</v>
          </cell>
          <cell r="I76" t="str">
            <v>三本松</v>
          </cell>
          <cell r="J76" t="str">
            <v>奥川股</v>
          </cell>
        </row>
        <row r="77">
          <cell r="H77">
            <v>57</v>
          </cell>
          <cell r="I77" t="str">
            <v>小屋ノ久保</v>
          </cell>
          <cell r="J77" t="str">
            <v>エラー</v>
          </cell>
        </row>
        <row r="78">
          <cell r="H78">
            <v>58</v>
          </cell>
          <cell r="I78" t="str">
            <v>古田</v>
          </cell>
          <cell r="J78" t="str">
            <v>エラー</v>
          </cell>
        </row>
        <row r="79">
          <cell r="H79">
            <v>59</v>
          </cell>
          <cell r="I79" t="str">
            <v>荒瀬</v>
          </cell>
          <cell r="J79" t="str">
            <v>エラー</v>
          </cell>
        </row>
        <row r="80">
          <cell r="H80">
            <v>60</v>
          </cell>
          <cell r="I80" t="str">
            <v>中峯</v>
          </cell>
          <cell r="J80" t="str">
            <v>エラー</v>
          </cell>
        </row>
        <row r="81">
          <cell r="H81">
            <v>61</v>
          </cell>
          <cell r="I81" t="str">
            <v>大西</v>
          </cell>
          <cell r="J81" t="str">
            <v>エラー</v>
          </cell>
        </row>
        <row r="82">
          <cell r="H82">
            <v>62</v>
          </cell>
          <cell r="I82" t="str">
            <v>舟戸</v>
          </cell>
          <cell r="J82" t="str">
            <v>エラー</v>
          </cell>
        </row>
        <row r="83">
          <cell r="H83">
            <v>63</v>
          </cell>
          <cell r="I83" t="str">
            <v>平間</v>
          </cell>
          <cell r="J83" t="str">
            <v>エラー</v>
          </cell>
        </row>
        <row r="84">
          <cell r="H84">
            <v>64</v>
          </cell>
          <cell r="I84" t="str">
            <v>馬越</v>
          </cell>
          <cell r="J84" t="str">
            <v>エラー</v>
          </cell>
        </row>
        <row r="85">
          <cell r="H85">
            <v>65</v>
          </cell>
          <cell r="I85" t="str">
            <v>東内</v>
          </cell>
          <cell r="J85" t="str">
            <v>エラー</v>
          </cell>
        </row>
        <row r="86">
          <cell r="H86">
            <v>66</v>
          </cell>
          <cell r="I86" t="str">
            <v>横関</v>
          </cell>
          <cell r="J86" t="str">
            <v>エラー</v>
          </cell>
        </row>
        <row r="87">
          <cell r="H87">
            <v>67</v>
          </cell>
          <cell r="I87" t="str">
            <v>黒石</v>
          </cell>
          <cell r="J87" t="str">
            <v>エラー</v>
          </cell>
        </row>
        <row r="88">
          <cell r="H88">
            <v>68</v>
          </cell>
          <cell r="I88" t="str">
            <v>宮本</v>
          </cell>
          <cell r="J88" t="str">
            <v>エラー</v>
          </cell>
        </row>
        <row r="89">
          <cell r="H89">
            <v>69</v>
          </cell>
          <cell r="I89" t="str">
            <v>明見谷</v>
          </cell>
          <cell r="J89" t="str">
            <v>エラー</v>
          </cell>
        </row>
        <row r="90">
          <cell r="H90">
            <v>70</v>
          </cell>
          <cell r="I90" t="str">
            <v>西地</v>
          </cell>
          <cell r="J90" t="str">
            <v>エラー</v>
          </cell>
        </row>
        <row r="91">
          <cell r="H91">
            <v>71</v>
          </cell>
          <cell r="I91" t="str">
            <v>中溝</v>
          </cell>
          <cell r="J91" t="str">
            <v>エラー</v>
          </cell>
        </row>
        <row r="92">
          <cell r="H92">
            <v>72</v>
          </cell>
          <cell r="I92" t="str">
            <v>父ノ久保</v>
          </cell>
          <cell r="J92" t="str">
            <v>エラー</v>
          </cell>
        </row>
        <row r="93">
          <cell r="H93">
            <v>73</v>
          </cell>
          <cell r="I93" t="str">
            <v>阿ら田</v>
          </cell>
          <cell r="J93" t="str">
            <v>エラー</v>
          </cell>
        </row>
        <row r="94">
          <cell r="H94">
            <v>74</v>
          </cell>
          <cell r="I94" t="str">
            <v>滝バタ</v>
          </cell>
          <cell r="J94" t="str">
            <v>エラー</v>
          </cell>
        </row>
        <row r="95">
          <cell r="H95">
            <v>75</v>
          </cell>
          <cell r="I95" t="str">
            <v>墓ノ久保</v>
          </cell>
          <cell r="J95" t="str">
            <v>エラー</v>
          </cell>
        </row>
        <row r="96">
          <cell r="H96">
            <v>76</v>
          </cell>
          <cell r="I96" t="str">
            <v>大平</v>
          </cell>
          <cell r="J96" t="str">
            <v>エラー</v>
          </cell>
        </row>
        <row r="97">
          <cell r="H97">
            <v>77</v>
          </cell>
          <cell r="I97" t="str">
            <v>長ノ久保</v>
          </cell>
          <cell r="J97" t="str">
            <v>エラー</v>
          </cell>
        </row>
        <row r="98">
          <cell r="H98">
            <v>78</v>
          </cell>
          <cell r="I98" t="str">
            <v>下田</v>
          </cell>
          <cell r="J98" t="str">
            <v>エラー</v>
          </cell>
        </row>
        <row r="99">
          <cell r="H99">
            <v>79</v>
          </cell>
          <cell r="I99" t="str">
            <v>堤</v>
          </cell>
          <cell r="J99" t="str">
            <v>エラー</v>
          </cell>
        </row>
        <row r="100">
          <cell r="H100">
            <v>80</v>
          </cell>
          <cell r="I100" t="str">
            <v>キビジリ</v>
          </cell>
          <cell r="J100" t="str">
            <v>エラー</v>
          </cell>
        </row>
        <row r="101">
          <cell r="H101">
            <v>81</v>
          </cell>
          <cell r="I101" t="str">
            <v>ウチウ</v>
          </cell>
          <cell r="J101" t="str">
            <v>エラー</v>
          </cell>
        </row>
        <row r="102">
          <cell r="H102">
            <v>82</v>
          </cell>
          <cell r="I102" t="str">
            <v>赤釜</v>
          </cell>
          <cell r="J102" t="str">
            <v>エラー</v>
          </cell>
        </row>
        <row r="103">
          <cell r="H103">
            <v>83</v>
          </cell>
          <cell r="I103" t="str">
            <v>水上</v>
          </cell>
          <cell r="J103" t="str">
            <v>エラー</v>
          </cell>
        </row>
        <row r="104">
          <cell r="H104">
            <v>84</v>
          </cell>
          <cell r="I104" t="str">
            <v>馬木谷</v>
          </cell>
          <cell r="J104" t="str">
            <v>エラー</v>
          </cell>
        </row>
        <row r="105">
          <cell r="H105">
            <v>85</v>
          </cell>
          <cell r="I105" t="str">
            <v>津ヾら口</v>
          </cell>
          <cell r="J105" t="str">
            <v>エラー</v>
          </cell>
        </row>
        <row r="106">
          <cell r="H106">
            <v>86</v>
          </cell>
          <cell r="I106" t="str">
            <v>栗見坂</v>
          </cell>
          <cell r="J106" t="str">
            <v>エラー</v>
          </cell>
        </row>
        <row r="107">
          <cell r="H107">
            <v>87</v>
          </cell>
          <cell r="I107" t="str">
            <v>壁ケ嶽</v>
          </cell>
          <cell r="J107" t="str">
            <v>エラー</v>
          </cell>
        </row>
        <row r="108">
          <cell r="H108">
            <v>88</v>
          </cell>
          <cell r="I108" t="str">
            <v>高山</v>
          </cell>
          <cell r="J108" t="str">
            <v>エラー</v>
          </cell>
        </row>
        <row r="109">
          <cell r="H109">
            <v>89</v>
          </cell>
          <cell r="I109" t="str">
            <v>中山</v>
          </cell>
          <cell r="J109" t="str">
            <v>エラー</v>
          </cell>
        </row>
        <row r="110">
          <cell r="H110">
            <v>90</v>
          </cell>
          <cell r="I110" t="str">
            <v>か年がた尾</v>
          </cell>
          <cell r="J110" t="str">
            <v>エラー</v>
          </cell>
        </row>
        <row r="111">
          <cell r="H111">
            <v>91</v>
          </cell>
          <cell r="I111" t="str">
            <v>ひよの</v>
          </cell>
          <cell r="J111" t="str">
            <v>エラー</v>
          </cell>
        </row>
        <row r="112">
          <cell r="H112">
            <v>92</v>
          </cell>
          <cell r="I112" t="str">
            <v>下上ケ</v>
          </cell>
          <cell r="J112" t="str">
            <v>エラー</v>
          </cell>
        </row>
        <row r="113">
          <cell r="H113">
            <v>93</v>
          </cell>
          <cell r="I113" t="str">
            <v>桃山</v>
          </cell>
          <cell r="J113" t="str">
            <v>エラー</v>
          </cell>
        </row>
        <row r="114">
          <cell r="H114">
            <v>94</v>
          </cell>
          <cell r="I114" t="str">
            <v>南林</v>
          </cell>
          <cell r="J114" t="str">
            <v>エラー</v>
          </cell>
        </row>
        <row r="115">
          <cell r="H115">
            <v>95</v>
          </cell>
          <cell r="I115" t="str">
            <v>碁盤石</v>
          </cell>
          <cell r="J115" t="str">
            <v>エラー</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Sheet1"/>
    </sheetNames>
    <sheetDataSet>
      <sheetData sheetId="0">
        <row r="20">
          <cell r="H20" t="str">
            <v>荒瀬</v>
          </cell>
          <cell r="I20" t="str">
            <v>平地</v>
          </cell>
        </row>
        <row r="21">
          <cell r="H21" t="str">
            <v>中峯</v>
          </cell>
          <cell r="I21" t="str">
            <v>牧犢</v>
          </cell>
        </row>
        <row r="22">
          <cell r="H22" t="str">
            <v>大西</v>
          </cell>
          <cell r="I22" t="str">
            <v>南野</v>
          </cell>
        </row>
        <row r="23">
          <cell r="H23" t="str">
            <v>舟戸</v>
          </cell>
          <cell r="I23" t="str">
            <v>我楽</v>
          </cell>
        </row>
        <row r="24">
          <cell r="H24" t="str">
            <v>平間</v>
          </cell>
          <cell r="I24" t="str">
            <v>育水</v>
          </cell>
        </row>
        <row r="25">
          <cell r="H25" t="str">
            <v>馬越</v>
          </cell>
          <cell r="I25" t="str">
            <v>宮前</v>
          </cell>
        </row>
        <row r="26">
          <cell r="H26" t="str">
            <v>東内</v>
          </cell>
          <cell r="I26" t="str">
            <v>井開</v>
          </cell>
        </row>
        <row r="27">
          <cell r="H27" t="str">
            <v>横関</v>
          </cell>
          <cell r="I27" t="str">
            <v>石三祢</v>
          </cell>
        </row>
        <row r="28">
          <cell r="H28" t="str">
            <v>黒石</v>
          </cell>
          <cell r="I28" t="str">
            <v>大ヒラ</v>
          </cell>
        </row>
        <row r="29">
          <cell r="H29" t="str">
            <v>宮本</v>
          </cell>
          <cell r="I29" t="str">
            <v>井開山</v>
          </cell>
        </row>
        <row r="30">
          <cell r="H30" t="str">
            <v>明見谷</v>
          </cell>
          <cell r="I30" t="str">
            <v>シヲツカ</v>
          </cell>
        </row>
        <row r="31">
          <cell r="H31" t="str">
            <v>西地</v>
          </cell>
          <cell r="I31" t="str">
            <v>北野山</v>
          </cell>
        </row>
        <row r="32">
          <cell r="H32" t="str">
            <v>中溝</v>
          </cell>
          <cell r="I32" t="str">
            <v>三ツ谷</v>
          </cell>
        </row>
        <row r="33">
          <cell r="H33" t="str">
            <v>父ノ久保</v>
          </cell>
          <cell r="I33" t="str">
            <v>幸田</v>
          </cell>
        </row>
        <row r="34">
          <cell r="H34" t="str">
            <v>阿ら田</v>
          </cell>
          <cell r="I34" t="str">
            <v>白尾</v>
          </cell>
        </row>
        <row r="35">
          <cell r="H35" t="str">
            <v>滝バタ</v>
          </cell>
          <cell r="I35" t="str">
            <v>平間</v>
          </cell>
        </row>
        <row r="36">
          <cell r="H36" t="str">
            <v>墓ノ久保</v>
          </cell>
          <cell r="I36" t="str">
            <v>北山</v>
          </cell>
        </row>
        <row r="37">
          <cell r="H37" t="str">
            <v>大平</v>
          </cell>
          <cell r="I37" t="str">
            <v>田中</v>
          </cell>
        </row>
        <row r="38">
          <cell r="H38" t="str">
            <v>長ノ久保</v>
          </cell>
          <cell r="I38" t="str">
            <v>谷</v>
          </cell>
        </row>
        <row r="39">
          <cell r="H39" t="str">
            <v>下田</v>
          </cell>
          <cell r="I39" t="str">
            <v>蝮塚</v>
          </cell>
        </row>
        <row r="40">
          <cell r="H40" t="str">
            <v>堤</v>
          </cell>
          <cell r="I40" t="str">
            <v>東尾</v>
          </cell>
        </row>
        <row r="41">
          <cell r="H41" t="str">
            <v>キビジリ</v>
          </cell>
          <cell r="I41" t="str">
            <v>長尾</v>
          </cell>
        </row>
        <row r="42">
          <cell r="H42" t="str">
            <v>ウチウ</v>
          </cell>
          <cell r="I42" t="str">
            <v>久保井</v>
          </cell>
        </row>
        <row r="43">
          <cell r="H43" t="str">
            <v>赤釜</v>
          </cell>
          <cell r="I43" t="str">
            <v>仁井田</v>
          </cell>
        </row>
        <row r="44">
          <cell r="H44" t="str">
            <v>水上</v>
          </cell>
          <cell r="I44" t="str">
            <v>横峯</v>
          </cell>
        </row>
        <row r="45">
          <cell r="H45" t="str">
            <v>馬木谷</v>
          </cell>
          <cell r="I45" t="str">
            <v>藤ノ滝</v>
          </cell>
        </row>
        <row r="46">
          <cell r="H46" t="str">
            <v>津ヾら口</v>
          </cell>
          <cell r="I46" t="str">
            <v>藤井</v>
          </cell>
        </row>
        <row r="47">
          <cell r="H47" t="str">
            <v>栗見坂</v>
          </cell>
          <cell r="I47" t="str">
            <v>黒岩</v>
          </cell>
        </row>
        <row r="48">
          <cell r="H48" t="str">
            <v>壁ケ嶽</v>
          </cell>
          <cell r="I48" t="str">
            <v>清吾谷</v>
          </cell>
        </row>
        <row r="49">
          <cell r="H49" t="str">
            <v>高山</v>
          </cell>
          <cell r="I49" t="str">
            <v>谷内</v>
          </cell>
        </row>
        <row r="50">
          <cell r="H50" t="str">
            <v>中山</v>
          </cell>
          <cell r="I50" t="str">
            <v>蝮山</v>
          </cell>
        </row>
        <row r="51">
          <cell r="H51" t="str">
            <v>か年がた尾</v>
          </cell>
          <cell r="I51" t="str">
            <v>野神原</v>
          </cell>
        </row>
        <row r="52">
          <cell r="H52" t="str">
            <v>ひよの</v>
          </cell>
          <cell r="I52" t="str">
            <v>府能</v>
          </cell>
        </row>
        <row r="53">
          <cell r="H53" t="str">
            <v>下上ケ</v>
          </cell>
          <cell r="I53" t="str">
            <v>府能山</v>
          </cell>
        </row>
        <row r="54">
          <cell r="H54" t="str">
            <v>桃山</v>
          </cell>
          <cell r="I54" t="str">
            <v>遠野</v>
          </cell>
        </row>
        <row r="55">
          <cell r="H55" t="str">
            <v>南林</v>
          </cell>
          <cell r="I55" t="str">
            <v>桜久保</v>
          </cell>
        </row>
        <row r="56">
          <cell r="H56" t="str">
            <v>碁盤石</v>
          </cell>
          <cell r="I56" t="str">
            <v>八久保</v>
          </cell>
        </row>
        <row r="57">
          <cell r="H57" t="str">
            <v>エラー</v>
          </cell>
          <cell r="I57" t="str">
            <v>生山</v>
          </cell>
        </row>
        <row r="58">
          <cell r="I58" t="str">
            <v>附林</v>
          </cell>
        </row>
        <row r="59">
          <cell r="I59" t="str">
            <v>中尾</v>
          </cell>
        </row>
        <row r="60">
          <cell r="I60" t="str">
            <v>牛木屋</v>
          </cell>
        </row>
        <row r="61">
          <cell r="I61" t="str">
            <v>大田原</v>
          </cell>
        </row>
        <row r="62">
          <cell r="I62" t="str">
            <v>稗切</v>
          </cell>
        </row>
        <row r="63">
          <cell r="I63" t="str">
            <v>奥野</v>
          </cell>
        </row>
        <row r="64">
          <cell r="I64" t="str">
            <v>大川原</v>
          </cell>
        </row>
        <row r="65">
          <cell r="I65" t="str">
            <v>奥川股</v>
          </cell>
        </row>
        <row r="66">
          <cell r="I66" t="str">
            <v>エラー</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E638-A0E4-481D-8E49-FA0D0BF58B9A}">
  <sheetPr>
    <tabColor indexed="43"/>
  </sheetPr>
  <dimension ref="A1:DQ112"/>
  <sheetViews>
    <sheetView showGridLines="0" tabSelected="1" view="pageBreakPreview" zoomScaleNormal="100" zoomScaleSheetLayoutView="100" workbookViewId="0">
      <selection activeCell="S7" sqref="S7"/>
    </sheetView>
  </sheetViews>
  <sheetFormatPr defaultRowHeight="14.25" x14ac:dyDescent="0.15"/>
  <cols>
    <col min="1" max="1" width="3.125" style="2" customWidth="1"/>
    <col min="2" max="2" width="6.375" style="2" customWidth="1"/>
    <col min="3" max="18" width="3.125" style="2" customWidth="1"/>
    <col min="19" max="25" width="4.625" style="2" customWidth="1"/>
    <col min="26" max="53" width="3.125" style="2" customWidth="1"/>
    <col min="54" max="60" width="3" style="2" customWidth="1"/>
    <col min="61" max="89" width="3" style="13" customWidth="1"/>
    <col min="90" max="121" width="2.625" style="13" customWidth="1"/>
    <col min="122" max="16384" width="9" style="14"/>
  </cols>
  <sheetData>
    <row r="1" spans="1:32" ht="21" customHeight="1" x14ac:dyDescent="0.15">
      <c r="A1" s="1" t="s">
        <v>0</v>
      </c>
      <c r="AA1" s="3"/>
      <c r="AB1" s="3"/>
    </row>
    <row r="2" spans="1:32" ht="21" customHeight="1" x14ac:dyDescent="0.15">
      <c r="U2" s="3" t="s">
        <v>1</v>
      </c>
      <c r="AA2" s="3"/>
      <c r="AB2" s="3"/>
    </row>
    <row r="3" spans="1:32" ht="21" customHeight="1" x14ac:dyDescent="0.15">
      <c r="B3" s="2" t="s">
        <v>2</v>
      </c>
      <c r="AA3" s="3"/>
      <c r="AB3" s="3"/>
    </row>
    <row r="4" spans="1:32" ht="21" customHeight="1" x14ac:dyDescent="0.15">
      <c r="AA4" s="3"/>
      <c r="AB4" s="3"/>
    </row>
    <row r="5" spans="1:32" ht="21" customHeight="1" x14ac:dyDescent="0.15">
      <c r="K5" s="2" t="s">
        <v>3</v>
      </c>
      <c r="N5" s="2" t="s">
        <v>4</v>
      </c>
      <c r="S5" s="4" t="s">
        <v>5</v>
      </c>
      <c r="V5" s="5"/>
      <c r="AA5" s="3"/>
      <c r="AB5" s="3"/>
    </row>
    <row r="6" spans="1:32" ht="30" customHeight="1" x14ac:dyDescent="0.15">
      <c r="N6" s="2" t="s">
        <v>6</v>
      </c>
      <c r="S6" s="107"/>
      <c r="T6" s="107"/>
      <c r="U6" s="107"/>
      <c r="V6" s="107"/>
      <c r="W6" s="107"/>
      <c r="X6" s="5" t="s">
        <v>7</v>
      </c>
      <c r="AA6" s="3"/>
      <c r="AB6" s="3"/>
    </row>
    <row r="7" spans="1:32" ht="21" customHeight="1" x14ac:dyDescent="0.15">
      <c r="N7" s="2" t="s">
        <v>8</v>
      </c>
      <c r="S7" s="3"/>
      <c r="T7" s="3"/>
      <c r="U7" s="3"/>
      <c r="V7" s="3"/>
      <c r="W7" s="3"/>
      <c r="X7" s="3"/>
      <c r="Y7" s="3"/>
      <c r="Z7" s="3"/>
      <c r="AA7" s="3"/>
      <c r="AB7" s="3"/>
    </row>
    <row r="8" spans="1:32" ht="21" customHeight="1" x14ac:dyDescent="0.15">
      <c r="AA8" s="3"/>
      <c r="AB8" s="3"/>
    </row>
    <row r="9" spans="1:32" ht="21" customHeight="1" x14ac:dyDescent="0.15">
      <c r="AA9" s="3"/>
      <c r="AB9" s="3"/>
    </row>
    <row r="10" spans="1:32" ht="32.25" customHeight="1" x14ac:dyDescent="0.15">
      <c r="A10" s="108" t="s">
        <v>9</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6"/>
      <c r="AB10" s="3"/>
    </row>
    <row r="11" spans="1:32" ht="21" customHeight="1" x14ac:dyDescent="0.15">
      <c r="AA11" s="3"/>
      <c r="AB11" s="3"/>
    </row>
    <row r="12" spans="1:32" ht="21" customHeight="1" x14ac:dyDescent="0.15">
      <c r="AA12" s="3"/>
      <c r="AB12" s="3"/>
    </row>
    <row r="13" spans="1:32" ht="21" customHeight="1" x14ac:dyDescent="0.15">
      <c r="A13" s="109" t="s">
        <v>10</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7"/>
      <c r="AB13" s="7"/>
      <c r="AC13" s="8"/>
      <c r="AD13" s="8"/>
      <c r="AE13" s="8"/>
      <c r="AF13" s="8"/>
    </row>
    <row r="14" spans="1:32" ht="15" customHeight="1" x14ac:dyDescent="0.1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7"/>
      <c r="AB14" s="7"/>
    </row>
    <row r="15" spans="1:32" ht="21"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10"/>
      <c r="AB15" s="10"/>
    </row>
    <row r="16" spans="1:32" ht="21" customHeight="1" x14ac:dyDescent="0.15">
      <c r="A16" s="2" t="s">
        <v>11</v>
      </c>
      <c r="AA16" s="3"/>
      <c r="AB16" s="3"/>
    </row>
    <row r="17" spans="1:121" ht="37.5" customHeight="1" x14ac:dyDescent="0.15">
      <c r="A17" s="11"/>
      <c r="B17" s="12" t="s">
        <v>12</v>
      </c>
      <c r="C17" s="110" t="s">
        <v>13</v>
      </c>
      <c r="D17" s="111"/>
      <c r="E17" s="111"/>
      <c r="F17" s="111"/>
      <c r="G17" s="111"/>
      <c r="H17" s="111"/>
      <c r="I17" s="112"/>
      <c r="J17" s="113" t="s">
        <v>14</v>
      </c>
      <c r="K17" s="114"/>
      <c r="L17" s="114"/>
      <c r="M17" s="114"/>
      <c r="N17" s="114"/>
      <c r="O17" s="115"/>
      <c r="P17" s="110" t="s">
        <v>15</v>
      </c>
      <c r="Q17" s="111"/>
      <c r="R17" s="111"/>
      <c r="S17" s="111"/>
      <c r="T17" s="111"/>
      <c r="U17" s="112"/>
      <c r="V17" s="116" t="s">
        <v>16</v>
      </c>
      <c r="W17" s="117"/>
      <c r="X17" s="117"/>
      <c r="Y17" s="117"/>
      <c r="Z17" s="117"/>
      <c r="BG17" s="13"/>
      <c r="BH17" s="13"/>
      <c r="DP17" s="14"/>
      <c r="DQ17" s="14"/>
    </row>
    <row r="18" spans="1:121" ht="33" customHeight="1" x14ac:dyDescent="0.15">
      <c r="A18" s="11"/>
      <c r="B18" s="15" t="s">
        <v>17</v>
      </c>
      <c r="C18" s="91" t="s">
        <v>18</v>
      </c>
      <c r="D18" s="92"/>
      <c r="E18" s="92"/>
      <c r="F18" s="92"/>
      <c r="G18" s="92"/>
      <c r="H18" s="92"/>
      <c r="I18" s="93"/>
      <c r="J18" s="77">
        <v>8.3000000000000007</v>
      </c>
      <c r="K18" s="78"/>
      <c r="L18" s="78"/>
      <c r="M18" s="78"/>
      <c r="N18" s="78"/>
      <c r="O18" s="16" t="s">
        <v>19</v>
      </c>
      <c r="P18" s="94"/>
      <c r="Q18" s="95"/>
      <c r="R18" s="95"/>
      <c r="S18" s="95"/>
      <c r="T18" s="95"/>
      <c r="U18" s="17" t="s">
        <v>20</v>
      </c>
      <c r="V18" s="96" t="str">
        <f>IF(P18="","",INT(J18*P18/100)*100)</f>
        <v/>
      </c>
      <c r="W18" s="97"/>
      <c r="X18" s="97"/>
      <c r="Y18" s="97"/>
      <c r="Z18" s="16" t="s">
        <v>19</v>
      </c>
      <c r="BG18" s="13"/>
      <c r="BH18" s="13"/>
      <c r="DP18" s="14"/>
      <c r="DQ18" s="14"/>
    </row>
    <row r="19" spans="1:121" ht="33" customHeight="1" x14ac:dyDescent="0.15">
      <c r="A19" s="11"/>
      <c r="B19" s="12" t="s">
        <v>21</v>
      </c>
      <c r="C19" s="91" t="s">
        <v>18</v>
      </c>
      <c r="D19" s="92"/>
      <c r="E19" s="92"/>
      <c r="F19" s="92"/>
      <c r="G19" s="92"/>
      <c r="H19" s="92"/>
      <c r="I19" s="93"/>
      <c r="J19" s="77">
        <v>7.6</v>
      </c>
      <c r="K19" s="78"/>
      <c r="L19" s="78"/>
      <c r="M19" s="78"/>
      <c r="N19" s="78"/>
      <c r="O19" s="16" t="s">
        <v>19</v>
      </c>
      <c r="P19" s="94"/>
      <c r="Q19" s="95"/>
      <c r="R19" s="95"/>
      <c r="S19" s="95"/>
      <c r="T19" s="95"/>
      <c r="U19" s="17" t="s">
        <v>20</v>
      </c>
      <c r="V19" s="96" t="str">
        <f t="shared" ref="V19:V26" si="0">IF(P19="","",INT(J19*P19/100)*100)</f>
        <v/>
      </c>
      <c r="W19" s="97"/>
      <c r="X19" s="97"/>
      <c r="Y19" s="97"/>
      <c r="Z19" s="16" t="s">
        <v>19</v>
      </c>
      <c r="BG19" s="13"/>
      <c r="BH19" s="13"/>
      <c r="DP19" s="14"/>
      <c r="DQ19" s="14"/>
    </row>
    <row r="20" spans="1:121" ht="33" customHeight="1" thickBot="1" x14ac:dyDescent="0.2">
      <c r="A20" s="11"/>
      <c r="B20" s="18" t="s">
        <v>22</v>
      </c>
      <c r="C20" s="74" t="s">
        <v>18</v>
      </c>
      <c r="D20" s="75"/>
      <c r="E20" s="75"/>
      <c r="F20" s="75"/>
      <c r="G20" s="75"/>
      <c r="H20" s="75"/>
      <c r="I20" s="76"/>
      <c r="J20" s="98">
        <v>8.3000000000000007</v>
      </c>
      <c r="K20" s="99"/>
      <c r="L20" s="99"/>
      <c r="M20" s="99"/>
      <c r="N20" s="99"/>
      <c r="O20" s="19" t="s">
        <v>19</v>
      </c>
      <c r="P20" s="79"/>
      <c r="Q20" s="80"/>
      <c r="R20" s="80"/>
      <c r="S20" s="80"/>
      <c r="T20" s="80"/>
      <c r="U20" s="20" t="s">
        <v>20</v>
      </c>
      <c r="V20" s="81" t="str">
        <f t="shared" si="0"/>
        <v/>
      </c>
      <c r="W20" s="82"/>
      <c r="X20" s="82"/>
      <c r="Y20" s="82"/>
      <c r="Z20" s="19" t="s">
        <v>19</v>
      </c>
      <c r="BG20" s="13"/>
      <c r="BH20" s="13"/>
      <c r="DP20" s="14"/>
      <c r="DQ20" s="14"/>
    </row>
    <row r="21" spans="1:121" ht="33" customHeight="1" thickTop="1" x14ac:dyDescent="0.15">
      <c r="A21" s="11"/>
      <c r="B21" s="21" t="s">
        <v>23</v>
      </c>
      <c r="C21" s="100" t="s">
        <v>18</v>
      </c>
      <c r="D21" s="101"/>
      <c r="E21" s="101"/>
      <c r="F21" s="101"/>
      <c r="G21" s="101"/>
      <c r="H21" s="101"/>
      <c r="I21" s="102"/>
      <c r="J21" s="103">
        <v>8.1</v>
      </c>
      <c r="K21" s="104"/>
      <c r="L21" s="104"/>
      <c r="M21" s="104"/>
      <c r="N21" s="104"/>
      <c r="O21" s="22" t="s">
        <v>19</v>
      </c>
      <c r="P21" s="105"/>
      <c r="Q21" s="106"/>
      <c r="R21" s="106"/>
      <c r="S21" s="106"/>
      <c r="T21" s="106"/>
      <c r="U21" s="23" t="s">
        <v>20</v>
      </c>
      <c r="V21" s="89" t="str">
        <f t="shared" si="0"/>
        <v/>
      </c>
      <c r="W21" s="90"/>
      <c r="X21" s="90"/>
      <c r="Y21" s="90"/>
      <c r="Z21" s="22" t="s">
        <v>19</v>
      </c>
      <c r="BG21" s="13"/>
      <c r="BH21" s="13"/>
      <c r="DP21" s="14"/>
      <c r="DQ21" s="14"/>
    </row>
    <row r="22" spans="1:121" ht="33" customHeight="1" x14ac:dyDescent="0.15">
      <c r="A22" s="11"/>
      <c r="B22" s="12" t="s">
        <v>24</v>
      </c>
      <c r="C22" s="91" t="s">
        <v>18</v>
      </c>
      <c r="D22" s="92"/>
      <c r="E22" s="92"/>
      <c r="F22" s="92"/>
      <c r="G22" s="92"/>
      <c r="H22" s="92"/>
      <c r="I22" s="93"/>
      <c r="J22" s="77">
        <v>7.7</v>
      </c>
      <c r="K22" s="78"/>
      <c r="L22" s="78"/>
      <c r="M22" s="78"/>
      <c r="N22" s="78"/>
      <c r="O22" s="16" t="s">
        <v>19</v>
      </c>
      <c r="P22" s="94"/>
      <c r="Q22" s="95"/>
      <c r="R22" s="95"/>
      <c r="S22" s="95"/>
      <c r="T22" s="95"/>
      <c r="U22" s="17" t="s">
        <v>20</v>
      </c>
      <c r="V22" s="96" t="str">
        <f t="shared" si="0"/>
        <v/>
      </c>
      <c r="W22" s="97"/>
      <c r="X22" s="97"/>
      <c r="Y22" s="97"/>
      <c r="Z22" s="16" t="s">
        <v>19</v>
      </c>
      <c r="BG22" s="13"/>
      <c r="BH22" s="13"/>
      <c r="DP22" s="14"/>
      <c r="DQ22" s="14"/>
    </row>
    <row r="23" spans="1:121" ht="33" customHeight="1" x14ac:dyDescent="0.15">
      <c r="A23" s="11"/>
      <c r="B23" s="12" t="s">
        <v>25</v>
      </c>
      <c r="C23" s="91" t="s">
        <v>18</v>
      </c>
      <c r="D23" s="92"/>
      <c r="E23" s="92"/>
      <c r="F23" s="92"/>
      <c r="G23" s="92"/>
      <c r="H23" s="92"/>
      <c r="I23" s="93"/>
      <c r="J23" s="77">
        <v>7.7</v>
      </c>
      <c r="K23" s="78"/>
      <c r="L23" s="78"/>
      <c r="M23" s="78"/>
      <c r="N23" s="78"/>
      <c r="O23" s="16" t="s">
        <v>19</v>
      </c>
      <c r="P23" s="94"/>
      <c r="Q23" s="95"/>
      <c r="R23" s="95"/>
      <c r="S23" s="95"/>
      <c r="T23" s="95"/>
      <c r="U23" s="17" t="s">
        <v>20</v>
      </c>
      <c r="V23" s="96" t="str">
        <f t="shared" si="0"/>
        <v/>
      </c>
      <c r="W23" s="97"/>
      <c r="X23" s="97"/>
      <c r="Y23" s="97"/>
      <c r="Z23" s="16" t="s">
        <v>19</v>
      </c>
      <c r="BG23" s="13"/>
      <c r="BH23" s="13"/>
      <c r="DP23" s="14"/>
      <c r="DQ23" s="14"/>
    </row>
    <row r="24" spans="1:121" ht="33" customHeight="1" x14ac:dyDescent="0.15">
      <c r="A24" s="11"/>
      <c r="B24" s="15" t="s">
        <v>26</v>
      </c>
      <c r="C24" s="91" t="s">
        <v>18</v>
      </c>
      <c r="D24" s="92"/>
      <c r="E24" s="92"/>
      <c r="F24" s="92"/>
      <c r="G24" s="92"/>
      <c r="H24" s="92"/>
      <c r="I24" s="93"/>
      <c r="J24" s="77">
        <v>7.7</v>
      </c>
      <c r="K24" s="78"/>
      <c r="L24" s="78"/>
      <c r="M24" s="78"/>
      <c r="N24" s="78"/>
      <c r="O24" s="16" t="s">
        <v>19</v>
      </c>
      <c r="P24" s="94"/>
      <c r="Q24" s="95"/>
      <c r="R24" s="95"/>
      <c r="S24" s="95"/>
      <c r="T24" s="95"/>
      <c r="U24" s="17" t="s">
        <v>20</v>
      </c>
      <c r="V24" s="96" t="str">
        <f t="shared" si="0"/>
        <v/>
      </c>
      <c r="W24" s="97"/>
      <c r="X24" s="97"/>
      <c r="Y24" s="97"/>
      <c r="Z24" s="16" t="s">
        <v>19</v>
      </c>
      <c r="BG24" s="13"/>
      <c r="BH24" s="13"/>
      <c r="DP24" s="14"/>
      <c r="DQ24" s="14"/>
    </row>
    <row r="25" spans="1:121" ht="33" customHeight="1" x14ac:dyDescent="0.15">
      <c r="A25" s="11"/>
      <c r="B25" s="12" t="s">
        <v>27</v>
      </c>
      <c r="C25" s="91" t="s">
        <v>18</v>
      </c>
      <c r="D25" s="92"/>
      <c r="E25" s="92"/>
      <c r="F25" s="92"/>
      <c r="G25" s="92"/>
      <c r="H25" s="92"/>
      <c r="I25" s="93"/>
      <c r="J25" s="77">
        <v>7.6</v>
      </c>
      <c r="K25" s="78"/>
      <c r="L25" s="78"/>
      <c r="M25" s="78"/>
      <c r="N25" s="78"/>
      <c r="O25" s="16" t="s">
        <v>19</v>
      </c>
      <c r="P25" s="94"/>
      <c r="Q25" s="95"/>
      <c r="R25" s="95"/>
      <c r="S25" s="95"/>
      <c r="T25" s="95"/>
      <c r="U25" s="17" t="s">
        <v>20</v>
      </c>
      <c r="V25" s="96" t="str">
        <f t="shared" si="0"/>
        <v/>
      </c>
      <c r="W25" s="97"/>
      <c r="X25" s="97"/>
      <c r="Y25" s="97"/>
      <c r="Z25" s="16" t="s">
        <v>19</v>
      </c>
      <c r="BG25" s="13"/>
      <c r="BH25" s="13"/>
      <c r="DP25" s="14"/>
      <c r="DQ25" s="14"/>
    </row>
    <row r="26" spans="1:121" ht="33" customHeight="1" thickBot="1" x14ac:dyDescent="0.2">
      <c r="A26" s="11"/>
      <c r="B26" s="12" t="s">
        <v>28</v>
      </c>
      <c r="C26" s="74" t="s">
        <v>18</v>
      </c>
      <c r="D26" s="75"/>
      <c r="E26" s="75"/>
      <c r="F26" s="75"/>
      <c r="G26" s="75"/>
      <c r="H26" s="75"/>
      <c r="I26" s="76"/>
      <c r="J26" s="77">
        <v>7.8</v>
      </c>
      <c r="K26" s="78"/>
      <c r="L26" s="78"/>
      <c r="M26" s="78"/>
      <c r="N26" s="78"/>
      <c r="O26" s="16" t="s">
        <v>29</v>
      </c>
      <c r="P26" s="79"/>
      <c r="Q26" s="80"/>
      <c r="R26" s="80"/>
      <c r="S26" s="80"/>
      <c r="T26" s="80"/>
      <c r="U26" s="17" t="s">
        <v>20</v>
      </c>
      <c r="V26" s="81" t="str">
        <f t="shared" si="0"/>
        <v/>
      </c>
      <c r="W26" s="82"/>
      <c r="X26" s="82"/>
      <c r="Y26" s="82"/>
      <c r="Z26" s="19" t="s">
        <v>19</v>
      </c>
      <c r="BG26" s="13"/>
      <c r="BH26" s="13"/>
      <c r="DP26" s="14"/>
      <c r="DQ26" s="14"/>
    </row>
    <row r="27" spans="1:121" ht="33" customHeight="1" thickTop="1" x14ac:dyDescent="0.15">
      <c r="A27" s="11"/>
      <c r="B27" s="21" t="s">
        <v>30</v>
      </c>
      <c r="C27" s="83" t="s">
        <v>18</v>
      </c>
      <c r="D27" s="84"/>
      <c r="E27" s="84"/>
      <c r="F27" s="84"/>
      <c r="G27" s="84"/>
      <c r="H27" s="84"/>
      <c r="I27" s="85"/>
      <c r="J27" s="86"/>
      <c r="K27" s="87"/>
      <c r="L27" s="87"/>
      <c r="M27" s="87"/>
      <c r="N27" s="87"/>
      <c r="O27" s="88"/>
      <c r="P27" s="89" t="str">
        <f>IF(COUNTA(P18:T26)=0,"",SUM(P18:T26))</f>
        <v/>
      </c>
      <c r="Q27" s="90"/>
      <c r="R27" s="90"/>
      <c r="S27" s="90"/>
      <c r="T27" s="90"/>
      <c r="U27" s="23" t="s">
        <v>20</v>
      </c>
      <c r="V27" s="89" t="str">
        <f>IF(P27="","",SUM(V18:Y26))</f>
        <v/>
      </c>
      <c r="W27" s="90"/>
      <c r="X27" s="90"/>
      <c r="Y27" s="90"/>
      <c r="Z27" s="24" t="s">
        <v>19</v>
      </c>
      <c r="BG27" s="13"/>
      <c r="BH27" s="13"/>
      <c r="DP27" s="14"/>
      <c r="DQ27" s="14"/>
    </row>
    <row r="28" spans="1:121" ht="21"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4"/>
      <c r="AB28" s="4"/>
    </row>
    <row r="29" spans="1:121" ht="21"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4"/>
      <c r="AB29" s="4"/>
    </row>
    <row r="30" spans="1:121" ht="21" customHeight="1" x14ac:dyDescent="0.15">
      <c r="A30" s="25"/>
      <c r="B30" s="2" t="s">
        <v>31</v>
      </c>
      <c r="F30" s="14"/>
      <c r="G30" s="14"/>
      <c r="H30" s="14"/>
      <c r="I30" s="26" t="s">
        <v>32</v>
      </c>
      <c r="J30" s="66" t="str">
        <f>V27</f>
        <v/>
      </c>
      <c r="K30" s="67"/>
      <c r="L30" s="67"/>
      <c r="M30" s="67"/>
      <c r="N30" s="67"/>
      <c r="O30" s="67"/>
      <c r="P30" s="67"/>
      <c r="Q30" s="67"/>
      <c r="R30" s="67"/>
      <c r="S30" s="27" t="s">
        <v>19</v>
      </c>
      <c r="T30" s="28"/>
      <c r="U30" s="14"/>
      <c r="V30" s="25"/>
      <c r="W30" s="25"/>
      <c r="X30" s="25"/>
      <c r="Y30" s="25"/>
      <c r="Z30" s="25"/>
      <c r="AA30" s="29"/>
      <c r="AB30" s="29"/>
    </row>
    <row r="31" spans="1:121" ht="21" customHeight="1" x14ac:dyDescent="0.15">
      <c r="A31" s="25"/>
      <c r="F31" s="14"/>
      <c r="G31" s="14"/>
      <c r="H31" s="14"/>
      <c r="J31" s="8"/>
      <c r="K31" s="8"/>
      <c r="L31" s="8"/>
      <c r="M31" s="8"/>
      <c r="N31" s="8"/>
      <c r="O31" s="8"/>
      <c r="P31" s="8"/>
      <c r="Q31" s="8"/>
      <c r="R31" s="8"/>
      <c r="S31" s="8"/>
      <c r="T31" s="28"/>
      <c r="U31" s="14"/>
      <c r="V31" s="25"/>
      <c r="W31" s="25"/>
      <c r="X31" s="25"/>
      <c r="Y31" s="25"/>
      <c r="Z31" s="25"/>
      <c r="AA31" s="29"/>
      <c r="AB31" s="29"/>
    </row>
    <row r="32" spans="1:121" ht="21" customHeight="1" x14ac:dyDescent="0.15">
      <c r="A32" s="25"/>
      <c r="F32" s="14"/>
      <c r="G32" s="14"/>
      <c r="H32" s="14"/>
      <c r="J32" s="8"/>
      <c r="K32" s="8"/>
      <c r="L32" s="8"/>
      <c r="M32" s="8"/>
      <c r="N32" s="8"/>
      <c r="O32" s="8"/>
      <c r="P32" s="8"/>
      <c r="Q32" s="8"/>
      <c r="R32" s="8"/>
      <c r="S32" s="8"/>
      <c r="T32" s="28"/>
      <c r="U32" s="14"/>
      <c r="V32" s="25"/>
      <c r="W32" s="25"/>
      <c r="X32" s="25"/>
      <c r="Y32" s="25"/>
      <c r="Z32" s="25"/>
      <c r="AA32" s="29"/>
      <c r="AB32" s="29"/>
    </row>
    <row r="33" spans="1:29" ht="21" customHeight="1" x14ac:dyDescent="0.15">
      <c r="AA33" s="3"/>
      <c r="AB33" s="3"/>
    </row>
    <row r="34" spans="1:29" ht="21" customHeight="1" x14ac:dyDescent="0.15">
      <c r="AA34" s="3"/>
      <c r="AB34" s="3"/>
    </row>
    <row r="35" spans="1:29" ht="21" customHeight="1" x14ac:dyDescent="0.15">
      <c r="A35" s="30" t="s">
        <v>33</v>
      </c>
      <c r="B35" s="31"/>
      <c r="C35" s="32"/>
      <c r="D35" s="32"/>
      <c r="E35" s="32"/>
      <c r="F35" s="32"/>
      <c r="G35" s="32"/>
      <c r="H35" s="32"/>
      <c r="I35" s="32"/>
      <c r="J35" s="32"/>
      <c r="K35" s="32"/>
      <c r="L35" s="32"/>
      <c r="M35" s="32"/>
      <c r="N35" s="33"/>
      <c r="AA35" s="3"/>
      <c r="AB35" s="3"/>
    </row>
    <row r="36" spans="1:29" ht="50.25" customHeight="1" x14ac:dyDescent="0.15">
      <c r="A36" s="68" t="s">
        <v>34</v>
      </c>
      <c r="B36" s="68"/>
      <c r="C36" s="68"/>
      <c r="D36" s="68"/>
      <c r="E36" s="69"/>
      <c r="F36" s="69"/>
      <c r="G36" s="69"/>
      <c r="H36" s="69"/>
      <c r="I36" s="69"/>
      <c r="J36" s="69"/>
      <c r="K36" s="69"/>
      <c r="L36" s="69"/>
      <c r="M36" s="69"/>
      <c r="N36" s="69"/>
      <c r="O36" s="70" t="s">
        <v>35</v>
      </c>
      <c r="P36" s="70"/>
      <c r="Q36" s="70"/>
      <c r="R36" s="70"/>
      <c r="S36" s="71"/>
      <c r="T36" s="72"/>
      <c r="U36" s="72"/>
      <c r="V36" s="72"/>
      <c r="W36" s="72"/>
      <c r="X36" s="72"/>
      <c r="Y36" s="73"/>
      <c r="Z36" s="34"/>
      <c r="AA36" s="35"/>
      <c r="AB36" s="35"/>
    </row>
    <row r="37" spans="1:29" ht="40.5" customHeight="1" x14ac:dyDescent="0.15">
      <c r="A37" s="68" t="s">
        <v>36</v>
      </c>
      <c r="B37" s="68"/>
      <c r="C37" s="68"/>
      <c r="D37" s="68"/>
      <c r="E37" s="70" t="s">
        <v>37</v>
      </c>
      <c r="F37" s="70"/>
      <c r="G37" s="70"/>
      <c r="H37" s="70"/>
      <c r="I37" s="70"/>
      <c r="J37" s="70"/>
      <c r="K37" s="70"/>
      <c r="L37" s="70"/>
      <c r="M37" s="70"/>
      <c r="N37" s="70"/>
      <c r="O37" s="70" t="s">
        <v>38</v>
      </c>
      <c r="P37" s="70"/>
      <c r="Q37" s="70"/>
      <c r="R37" s="70"/>
      <c r="S37" s="36"/>
      <c r="T37" s="36"/>
      <c r="U37" s="36"/>
      <c r="V37" s="36"/>
      <c r="W37" s="36"/>
      <c r="X37" s="36"/>
      <c r="Y37" s="36"/>
      <c r="Z37" s="37"/>
      <c r="AA37" s="14"/>
      <c r="AB37" s="14"/>
    </row>
    <row r="38" spans="1:29" ht="33.75" customHeight="1" x14ac:dyDescent="0.15">
      <c r="A38" s="53" t="s">
        <v>39</v>
      </c>
      <c r="B38" s="54"/>
      <c r="C38" s="54"/>
      <c r="D38" s="55"/>
      <c r="E38" s="56"/>
      <c r="F38" s="57"/>
      <c r="G38" s="57"/>
      <c r="H38" s="57"/>
      <c r="I38" s="57"/>
      <c r="J38" s="57"/>
      <c r="K38" s="57"/>
      <c r="L38" s="57"/>
      <c r="M38" s="57"/>
      <c r="N38" s="57"/>
      <c r="O38" s="57"/>
      <c r="P38" s="57"/>
      <c r="Q38" s="57"/>
      <c r="R38" s="57"/>
      <c r="S38" s="57"/>
      <c r="T38" s="57"/>
      <c r="U38" s="57"/>
      <c r="V38" s="57"/>
      <c r="W38" s="57"/>
      <c r="X38" s="57"/>
      <c r="Y38" s="58"/>
      <c r="Z38" s="38"/>
      <c r="AA38" s="39"/>
      <c r="AB38" s="39"/>
    </row>
    <row r="39" spans="1:29" ht="33.75" customHeight="1" x14ac:dyDescent="0.15">
      <c r="A39" s="59" t="s">
        <v>40</v>
      </c>
      <c r="B39" s="60"/>
      <c r="C39" s="60"/>
      <c r="D39" s="61"/>
      <c r="E39" s="62"/>
      <c r="F39" s="63"/>
      <c r="G39" s="63"/>
      <c r="H39" s="63"/>
      <c r="I39" s="63"/>
      <c r="J39" s="63"/>
      <c r="K39" s="63"/>
      <c r="L39" s="63"/>
      <c r="M39" s="63"/>
      <c r="N39" s="63"/>
      <c r="O39" s="63"/>
      <c r="P39" s="63"/>
      <c r="Q39" s="63"/>
      <c r="R39" s="63"/>
      <c r="S39" s="63"/>
      <c r="T39" s="63"/>
      <c r="U39" s="63"/>
      <c r="V39" s="63"/>
      <c r="W39" s="63"/>
      <c r="X39" s="63"/>
      <c r="Y39" s="64"/>
      <c r="Z39" s="38"/>
      <c r="AA39" s="39"/>
      <c r="AB39" s="39"/>
    </row>
    <row r="40" spans="1:29" ht="21" customHeight="1" x14ac:dyDescent="0.15">
      <c r="A40" s="40" t="s">
        <v>41</v>
      </c>
      <c r="B40" s="40"/>
      <c r="C40" s="32"/>
      <c r="D40" s="32"/>
      <c r="E40" s="32"/>
      <c r="F40" s="32"/>
      <c r="G40" s="32"/>
      <c r="H40" s="32"/>
      <c r="I40" s="32"/>
      <c r="J40" s="32"/>
      <c r="K40" s="32"/>
      <c r="L40" s="32"/>
      <c r="M40" s="32"/>
      <c r="N40" s="33"/>
      <c r="AA40" s="3"/>
      <c r="AB40" s="3"/>
    </row>
    <row r="41" spans="1:29" ht="21" customHeight="1" x14ac:dyDescent="0.15">
      <c r="A41" s="40"/>
      <c r="B41" s="40"/>
      <c r="C41" s="32"/>
      <c r="D41" s="32"/>
      <c r="E41" s="32"/>
      <c r="F41" s="32"/>
      <c r="G41" s="32"/>
      <c r="H41" s="32"/>
      <c r="I41" s="32"/>
      <c r="J41" s="32"/>
      <c r="K41" s="32"/>
      <c r="L41" s="32"/>
      <c r="M41" s="32"/>
      <c r="N41" s="33"/>
      <c r="AA41" s="3"/>
      <c r="AB41" s="3"/>
    </row>
    <row r="42" spans="1:29" ht="21" customHeight="1" x14ac:dyDescent="0.15">
      <c r="A42" s="2" t="s">
        <v>42</v>
      </c>
      <c r="AA42" s="3"/>
      <c r="AB42" s="3"/>
    </row>
    <row r="43" spans="1:29" ht="21.75" customHeight="1" x14ac:dyDescent="0.15">
      <c r="A43" s="52" t="s">
        <v>43</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41"/>
      <c r="AB43" s="41"/>
      <c r="AC43" s="41"/>
    </row>
    <row r="44" spans="1:29" ht="49.5" customHeight="1" x14ac:dyDescent="0.15">
      <c r="A44" s="65" t="s">
        <v>44</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42"/>
      <c r="AB44" s="42"/>
    </row>
    <row r="45" spans="1:29" ht="21" customHeight="1" x14ac:dyDescent="0.15">
      <c r="A45" s="52" t="s">
        <v>45</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41"/>
      <c r="AB45" s="41"/>
      <c r="AC45" s="41"/>
    </row>
    <row r="46" spans="1:29" ht="21" customHeight="1" x14ac:dyDescent="0.15">
      <c r="AA46" s="3"/>
      <c r="AB46" s="3"/>
    </row>
    <row r="47" spans="1:29" ht="21" customHeight="1" x14ac:dyDescent="0.15">
      <c r="AA47" s="3"/>
      <c r="AB47" s="3"/>
    </row>
    <row r="48" spans="1:29" ht="21" customHeight="1" x14ac:dyDescent="0.15">
      <c r="AA48" s="3"/>
      <c r="AB48" s="3"/>
    </row>
    <row r="49" spans="2:28" ht="22.5" customHeight="1" x14ac:dyDescent="0.1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2"/>
      <c r="AB49" s="3"/>
    </row>
    <row r="50" spans="2:28" ht="22.5" customHeight="1" x14ac:dyDescent="0.1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2"/>
      <c r="AB50" s="3"/>
    </row>
    <row r="51" spans="2:28" ht="22.5" customHeight="1" x14ac:dyDescent="0.1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2"/>
      <c r="AB51" s="3"/>
    </row>
    <row r="52" spans="2:28" ht="21" customHeight="1" x14ac:dyDescent="0.1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2"/>
      <c r="AB52" s="3"/>
    </row>
    <row r="53" spans="2:28" ht="21" customHeight="1" x14ac:dyDescent="0.1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2"/>
      <c r="AB53" s="3"/>
    </row>
    <row r="54" spans="2:28" ht="21" customHeight="1" x14ac:dyDescent="0.1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2"/>
      <c r="AB54" s="3"/>
    </row>
    <row r="55" spans="2:28" ht="21" customHeight="1" x14ac:dyDescent="0.15"/>
    <row r="56" spans="2:28" ht="21" customHeight="1" x14ac:dyDescent="0.15"/>
    <row r="57" spans="2:28" ht="21" customHeight="1" x14ac:dyDescent="0.15"/>
    <row r="58" spans="2:28" ht="21" customHeight="1" x14ac:dyDescent="0.15"/>
    <row r="59" spans="2:28" ht="21" customHeight="1" x14ac:dyDescent="0.15"/>
    <row r="60" spans="2:28" ht="21" customHeight="1" x14ac:dyDescent="0.15"/>
    <row r="61" spans="2:28" ht="21" customHeight="1" x14ac:dyDescent="0.15"/>
    <row r="62" spans="2:28" ht="21" customHeight="1" x14ac:dyDescent="0.15"/>
    <row r="63" spans="2:28" ht="21" customHeight="1" x14ac:dyDescent="0.15"/>
    <row r="64" spans="2:28"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sheetData>
  <sheetProtection algorithmName="SHA-512" hashValue="i4ReK1lEqtXW0ucGyt55tCyKf4+bpw1yvkFUd3Syh/k9EPJ4I+mojKLKOadLw3ykGtqkcI+b0Tr1LPdtxYaaTQ==" saltValue="8QFKeKVY8g6dAHC2eMONCA==" spinCount="100000" sheet="1" objects="1" scenarios="1"/>
  <mergeCells count="62">
    <mergeCell ref="S6:W6"/>
    <mergeCell ref="A10:Z10"/>
    <mergeCell ref="A13:Z14"/>
    <mergeCell ref="C17:I17"/>
    <mergeCell ref="J17:O17"/>
    <mergeCell ref="P17:U17"/>
    <mergeCell ref="V17:Z17"/>
    <mergeCell ref="C18:I18"/>
    <mergeCell ref="J18:N18"/>
    <mergeCell ref="P18:T18"/>
    <mergeCell ref="V18:Y18"/>
    <mergeCell ref="C19:I19"/>
    <mergeCell ref="J19:N19"/>
    <mergeCell ref="P19:T19"/>
    <mergeCell ref="V19:Y19"/>
    <mergeCell ref="C20:I20"/>
    <mergeCell ref="J20:N20"/>
    <mergeCell ref="P20:T20"/>
    <mergeCell ref="V20:Y20"/>
    <mergeCell ref="C21:I21"/>
    <mergeCell ref="J21:N21"/>
    <mergeCell ref="P21:T21"/>
    <mergeCell ref="V21:Y21"/>
    <mergeCell ref="C22:I22"/>
    <mergeCell ref="J22:N22"/>
    <mergeCell ref="P22:T22"/>
    <mergeCell ref="V22:Y22"/>
    <mergeCell ref="C23:I23"/>
    <mergeCell ref="J23:N23"/>
    <mergeCell ref="P23:T23"/>
    <mergeCell ref="V23:Y23"/>
    <mergeCell ref="C24:I24"/>
    <mergeCell ref="J24:N24"/>
    <mergeCell ref="P24:T24"/>
    <mergeCell ref="V24:Y24"/>
    <mergeCell ref="C25:I25"/>
    <mergeCell ref="J25:N25"/>
    <mergeCell ref="P25:T25"/>
    <mergeCell ref="V25:Y25"/>
    <mergeCell ref="V26:Y26"/>
    <mergeCell ref="C27:I27"/>
    <mergeCell ref="J27:O27"/>
    <mergeCell ref="P27:T27"/>
    <mergeCell ref="V27:Y27"/>
    <mergeCell ref="A37:D37"/>
    <mergeCell ref="E37:N37"/>
    <mergeCell ref="O37:R37"/>
    <mergeCell ref="C26:I26"/>
    <mergeCell ref="J26:N26"/>
    <mergeCell ref="P26:T26"/>
    <mergeCell ref="J30:R30"/>
    <mergeCell ref="A36:D36"/>
    <mergeCell ref="E36:N36"/>
    <mergeCell ref="O36:R36"/>
    <mergeCell ref="S36:Y36"/>
    <mergeCell ref="A45:Z45"/>
    <mergeCell ref="A38:D38"/>
    <mergeCell ref="E38:Y38"/>
    <mergeCell ref="A39:D39"/>
    <mergeCell ref="E39:Y39"/>
    <mergeCell ref="A43:Z43"/>
    <mergeCell ref="A44:Z44"/>
  </mergeCells>
  <phoneticPr fontId="3"/>
  <pageMargins left="0.59055118110236227" right="0.59055118110236227" top="0.78740157480314965"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B5C9-1687-41FC-A966-38D96E32A4CD}">
  <sheetPr>
    <tabColor indexed="43"/>
  </sheetPr>
  <dimension ref="A1:DQ112"/>
  <sheetViews>
    <sheetView showGridLines="0" view="pageBreakPreview" topLeftCell="A28" zoomScaleNormal="100" zoomScaleSheetLayoutView="100" workbookViewId="0">
      <selection activeCell="AH43" sqref="AH43"/>
    </sheetView>
  </sheetViews>
  <sheetFormatPr defaultRowHeight="14.25" x14ac:dyDescent="0.15"/>
  <cols>
    <col min="1" max="1" width="3.125" style="2" customWidth="1"/>
    <col min="2" max="2" width="6.375" style="2" customWidth="1"/>
    <col min="3" max="18" width="3.125" style="2" customWidth="1"/>
    <col min="19" max="25" width="4.625" style="2" customWidth="1"/>
    <col min="26" max="53" width="3.125" style="2" customWidth="1"/>
    <col min="54" max="60" width="3" style="2" customWidth="1"/>
    <col min="61" max="89" width="3" style="13" customWidth="1"/>
    <col min="90" max="121" width="2.625" style="13" customWidth="1"/>
    <col min="122" max="16384" width="9" style="14"/>
  </cols>
  <sheetData>
    <row r="1" spans="1:32" ht="21" customHeight="1" x14ac:dyDescent="0.15">
      <c r="A1" s="1" t="s">
        <v>0</v>
      </c>
      <c r="AA1" s="3"/>
      <c r="AB1" s="3"/>
    </row>
    <row r="2" spans="1:32" ht="21" customHeight="1" x14ac:dyDescent="0.15">
      <c r="U2" s="3" t="s">
        <v>46</v>
      </c>
      <c r="AA2" s="3"/>
      <c r="AB2" s="3"/>
    </row>
    <row r="3" spans="1:32" ht="21" customHeight="1" x14ac:dyDescent="0.15">
      <c r="B3" s="2" t="s">
        <v>2</v>
      </c>
      <c r="AA3" s="3"/>
      <c r="AB3" s="3"/>
    </row>
    <row r="4" spans="1:32" ht="21" customHeight="1" x14ac:dyDescent="0.15">
      <c r="AA4" s="3"/>
      <c r="AB4" s="3"/>
    </row>
    <row r="5" spans="1:32" ht="21" customHeight="1" x14ac:dyDescent="0.15">
      <c r="K5" s="2" t="s">
        <v>3</v>
      </c>
      <c r="N5" s="2" t="s">
        <v>47</v>
      </c>
      <c r="S5" s="3" t="s">
        <v>48</v>
      </c>
      <c r="AA5" s="3"/>
      <c r="AB5" s="3"/>
    </row>
    <row r="6" spans="1:32" ht="30" customHeight="1" x14ac:dyDescent="0.15">
      <c r="N6" s="2" t="s">
        <v>6</v>
      </c>
      <c r="S6" s="107"/>
      <c r="T6" s="107"/>
      <c r="U6" s="107"/>
      <c r="V6" s="107"/>
      <c r="W6" s="107"/>
      <c r="X6" s="5" t="s">
        <v>7</v>
      </c>
      <c r="AA6" s="3"/>
      <c r="AB6" s="3"/>
    </row>
    <row r="7" spans="1:32" ht="21" customHeight="1" x14ac:dyDescent="0.15">
      <c r="N7" s="2" t="s">
        <v>8</v>
      </c>
      <c r="S7" s="3"/>
      <c r="T7" s="3"/>
      <c r="U7" s="3"/>
      <c r="V7" s="3"/>
      <c r="W7" s="3"/>
      <c r="X7" s="3"/>
      <c r="Y7" s="3"/>
      <c r="Z7" s="3"/>
      <c r="AA7" s="3"/>
      <c r="AB7" s="3"/>
    </row>
    <row r="8" spans="1:32" ht="21" customHeight="1" x14ac:dyDescent="0.15">
      <c r="AA8" s="3"/>
      <c r="AB8" s="3"/>
    </row>
    <row r="9" spans="1:32" ht="21" customHeight="1" x14ac:dyDescent="0.15">
      <c r="AA9" s="3"/>
      <c r="AB9" s="3"/>
    </row>
    <row r="10" spans="1:32" ht="32.25" customHeight="1" x14ac:dyDescent="0.15">
      <c r="A10" s="108" t="s">
        <v>9</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6"/>
      <c r="AB10" s="3"/>
    </row>
    <row r="11" spans="1:32" ht="21" customHeight="1" x14ac:dyDescent="0.15">
      <c r="AA11" s="3"/>
      <c r="AB11" s="3"/>
    </row>
    <row r="12" spans="1:32" ht="21" customHeight="1" x14ac:dyDescent="0.15">
      <c r="AA12" s="3"/>
      <c r="AB12" s="3"/>
    </row>
    <row r="13" spans="1:32" ht="21" customHeight="1" x14ac:dyDescent="0.15">
      <c r="A13" s="109" t="s">
        <v>10</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7"/>
      <c r="AB13" s="7"/>
      <c r="AC13" s="8"/>
      <c r="AD13" s="8"/>
      <c r="AE13" s="8"/>
      <c r="AF13" s="8"/>
    </row>
    <row r="14" spans="1:32" ht="15" customHeight="1" x14ac:dyDescent="0.1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7"/>
      <c r="AB14" s="7"/>
    </row>
    <row r="15" spans="1:32" ht="21"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10"/>
      <c r="AB15" s="10"/>
    </row>
    <row r="16" spans="1:32" ht="21" customHeight="1" x14ac:dyDescent="0.15">
      <c r="A16" s="2" t="s">
        <v>11</v>
      </c>
      <c r="AA16" s="3"/>
      <c r="AB16" s="3"/>
    </row>
    <row r="17" spans="1:121" ht="37.5" customHeight="1" x14ac:dyDescent="0.15">
      <c r="A17" s="11"/>
      <c r="B17" s="12" t="s">
        <v>12</v>
      </c>
      <c r="C17" s="110" t="s">
        <v>13</v>
      </c>
      <c r="D17" s="111"/>
      <c r="E17" s="111"/>
      <c r="F17" s="111"/>
      <c r="G17" s="111"/>
      <c r="H17" s="111"/>
      <c r="I17" s="112"/>
      <c r="J17" s="113" t="s">
        <v>14</v>
      </c>
      <c r="K17" s="114"/>
      <c r="L17" s="114"/>
      <c r="M17" s="114"/>
      <c r="N17" s="114"/>
      <c r="O17" s="115"/>
      <c r="P17" s="110" t="s">
        <v>15</v>
      </c>
      <c r="Q17" s="111"/>
      <c r="R17" s="111"/>
      <c r="S17" s="111"/>
      <c r="T17" s="111"/>
      <c r="U17" s="112"/>
      <c r="V17" s="116" t="s">
        <v>16</v>
      </c>
      <c r="W17" s="117"/>
      <c r="X17" s="117"/>
      <c r="Y17" s="117"/>
      <c r="Z17" s="117"/>
      <c r="BG17" s="13"/>
      <c r="BH17" s="13"/>
      <c r="DP17" s="14"/>
      <c r="DQ17" s="14"/>
    </row>
    <row r="18" spans="1:121" ht="33" customHeight="1" x14ac:dyDescent="0.15">
      <c r="A18" s="11"/>
      <c r="B18" s="15" t="s">
        <v>17</v>
      </c>
      <c r="C18" s="91" t="s">
        <v>49</v>
      </c>
      <c r="D18" s="92"/>
      <c r="E18" s="92"/>
      <c r="F18" s="92"/>
      <c r="G18" s="92"/>
      <c r="H18" s="92"/>
      <c r="I18" s="93"/>
      <c r="J18" s="77">
        <v>8.8000000000000007</v>
      </c>
      <c r="K18" s="78"/>
      <c r="L18" s="78"/>
      <c r="M18" s="78"/>
      <c r="N18" s="78"/>
      <c r="O18" s="16" t="s">
        <v>19</v>
      </c>
      <c r="P18" s="94"/>
      <c r="Q18" s="95"/>
      <c r="R18" s="95"/>
      <c r="S18" s="95"/>
      <c r="T18" s="95"/>
      <c r="U18" s="17" t="s">
        <v>20</v>
      </c>
      <c r="V18" s="96" t="str">
        <f>IF(P18="","",INT(J18*P18/100)*100)</f>
        <v/>
      </c>
      <c r="W18" s="97"/>
      <c r="X18" s="97"/>
      <c r="Y18" s="97"/>
      <c r="Z18" s="16" t="s">
        <v>19</v>
      </c>
      <c r="BG18" s="13"/>
      <c r="BH18" s="13"/>
      <c r="DP18" s="14"/>
      <c r="DQ18" s="14"/>
    </row>
    <row r="19" spans="1:121" ht="33" customHeight="1" x14ac:dyDescent="0.15">
      <c r="A19" s="11"/>
      <c r="B19" s="12" t="s">
        <v>21</v>
      </c>
      <c r="C19" s="91" t="s">
        <v>49</v>
      </c>
      <c r="D19" s="92"/>
      <c r="E19" s="92"/>
      <c r="F19" s="92"/>
      <c r="G19" s="92"/>
      <c r="H19" s="92"/>
      <c r="I19" s="93"/>
      <c r="J19" s="77">
        <v>8.1</v>
      </c>
      <c r="K19" s="78"/>
      <c r="L19" s="78"/>
      <c r="M19" s="78"/>
      <c r="N19" s="78"/>
      <c r="O19" s="16" t="s">
        <v>19</v>
      </c>
      <c r="P19" s="94"/>
      <c r="Q19" s="95"/>
      <c r="R19" s="95"/>
      <c r="S19" s="95"/>
      <c r="T19" s="95"/>
      <c r="U19" s="17" t="s">
        <v>20</v>
      </c>
      <c r="V19" s="96" t="str">
        <f t="shared" ref="V19:V26" si="0">IF(P19="","",INT(J19*P19/100)*100)</f>
        <v/>
      </c>
      <c r="W19" s="97"/>
      <c r="X19" s="97"/>
      <c r="Y19" s="97"/>
      <c r="Z19" s="16" t="s">
        <v>19</v>
      </c>
      <c r="BG19" s="13"/>
      <c r="BH19" s="13"/>
      <c r="DP19" s="14"/>
      <c r="DQ19" s="14"/>
    </row>
    <row r="20" spans="1:121" ht="33" customHeight="1" thickBot="1" x14ac:dyDescent="0.2">
      <c r="A20" s="11"/>
      <c r="B20" s="18" t="s">
        <v>22</v>
      </c>
      <c r="C20" s="74" t="s">
        <v>49</v>
      </c>
      <c r="D20" s="75"/>
      <c r="E20" s="75"/>
      <c r="F20" s="75"/>
      <c r="G20" s="75"/>
      <c r="H20" s="75"/>
      <c r="I20" s="76"/>
      <c r="J20" s="98">
        <v>8.6999999999999993</v>
      </c>
      <c r="K20" s="99"/>
      <c r="L20" s="99"/>
      <c r="M20" s="99"/>
      <c r="N20" s="99"/>
      <c r="O20" s="19" t="s">
        <v>19</v>
      </c>
      <c r="P20" s="79"/>
      <c r="Q20" s="80"/>
      <c r="R20" s="80"/>
      <c r="S20" s="80"/>
      <c r="T20" s="80"/>
      <c r="U20" s="20" t="s">
        <v>20</v>
      </c>
      <c r="V20" s="81" t="str">
        <f t="shared" si="0"/>
        <v/>
      </c>
      <c r="W20" s="82"/>
      <c r="X20" s="82"/>
      <c r="Y20" s="82"/>
      <c r="Z20" s="19" t="s">
        <v>19</v>
      </c>
      <c r="BG20" s="13"/>
      <c r="BH20" s="13"/>
      <c r="DP20" s="14"/>
      <c r="DQ20" s="14"/>
    </row>
    <row r="21" spans="1:121" ht="33" customHeight="1" thickTop="1" x14ac:dyDescent="0.15">
      <c r="A21" s="11"/>
      <c r="B21" s="21" t="s">
        <v>23</v>
      </c>
      <c r="C21" s="100" t="s">
        <v>49</v>
      </c>
      <c r="D21" s="101"/>
      <c r="E21" s="101"/>
      <c r="F21" s="101"/>
      <c r="G21" s="101"/>
      <c r="H21" s="101"/>
      <c r="I21" s="102"/>
      <c r="J21" s="103">
        <v>8.5</v>
      </c>
      <c r="K21" s="104"/>
      <c r="L21" s="104"/>
      <c r="M21" s="104"/>
      <c r="N21" s="104"/>
      <c r="O21" s="22" t="s">
        <v>19</v>
      </c>
      <c r="P21" s="105"/>
      <c r="Q21" s="106"/>
      <c r="R21" s="106"/>
      <c r="S21" s="106"/>
      <c r="T21" s="106"/>
      <c r="U21" s="23" t="s">
        <v>20</v>
      </c>
      <c r="V21" s="89" t="str">
        <f t="shared" si="0"/>
        <v/>
      </c>
      <c r="W21" s="90"/>
      <c r="X21" s="90"/>
      <c r="Y21" s="90"/>
      <c r="Z21" s="22" t="s">
        <v>19</v>
      </c>
      <c r="BG21" s="13"/>
      <c r="BH21" s="13"/>
      <c r="DP21" s="14"/>
      <c r="DQ21" s="14"/>
    </row>
    <row r="22" spans="1:121" ht="33" customHeight="1" x14ac:dyDescent="0.15">
      <c r="A22" s="11"/>
      <c r="B22" s="12" t="s">
        <v>24</v>
      </c>
      <c r="C22" s="91" t="s">
        <v>49</v>
      </c>
      <c r="D22" s="92"/>
      <c r="E22" s="92"/>
      <c r="F22" s="92"/>
      <c r="G22" s="92"/>
      <c r="H22" s="92"/>
      <c r="I22" s="93"/>
      <c r="J22" s="77">
        <v>8.1</v>
      </c>
      <c r="K22" s="78"/>
      <c r="L22" s="78"/>
      <c r="M22" s="78"/>
      <c r="N22" s="78"/>
      <c r="O22" s="16" t="s">
        <v>19</v>
      </c>
      <c r="P22" s="94"/>
      <c r="Q22" s="95"/>
      <c r="R22" s="95"/>
      <c r="S22" s="95"/>
      <c r="T22" s="95"/>
      <c r="U22" s="17" t="s">
        <v>20</v>
      </c>
      <c r="V22" s="96" t="str">
        <f t="shared" si="0"/>
        <v/>
      </c>
      <c r="W22" s="97"/>
      <c r="X22" s="97"/>
      <c r="Y22" s="97"/>
      <c r="Z22" s="16" t="s">
        <v>19</v>
      </c>
      <c r="BG22" s="13"/>
      <c r="BH22" s="13"/>
      <c r="DP22" s="14"/>
      <c r="DQ22" s="14"/>
    </row>
    <row r="23" spans="1:121" ht="33" customHeight="1" x14ac:dyDescent="0.15">
      <c r="A23" s="11"/>
      <c r="B23" s="12" t="s">
        <v>25</v>
      </c>
      <c r="C23" s="91" t="s">
        <v>49</v>
      </c>
      <c r="D23" s="92"/>
      <c r="E23" s="92"/>
      <c r="F23" s="92"/>
      <c r="G23" s="92"/>
      <c r="H23" s="92"/>
      <c r="I23" s="93"/>
      <c r="J23" s="77">
        <v>8.1</v>
      </c>
      <c r="K23" s="78"/>
      <c r="L23" s="78"/>
      <c r="M23" s="78"/>
      <c r="N23" s="78"/>
      <c r="O23" s="16" t="s">
        <v>19</v>
      </c>
      <c r="P23" s="94"/>
      <c r="Q23" s="95"/>
      <c r="R23" s="95"/>
      <c r="S23" s="95"/>
      <c r="T23" s="95"/>
      <c r="U23" s="17" t="s">
        <v>20</v>
      </c>
      <c r="V23" s="96" t="str">
        <f t="shared" si="0"/>
        <v/>
      </c>
      <c r="W23" s="97"/>
      <c r="X23" s="97"/>
      <c r="Y23" s="97"/>
      <c r="Z23" s="16" t="s">
        <v>19</v>
      </c>
      <c r="BG23" s="13"/>
      <c r="BH23" s="13"/>
      <c r="DP23" s="14"/>
      <c r="DQ23" s="14"/>
    </row>
    <row r="24" spans="1:121" ht="33" customHeight="1" x14ac:dyDescent="0.15">
      <c r="A24" s="11"/>
      <c r="B24" s="15" t="s">
        <v>26</v>
      </c>
      <c r="C24" s="91" t="s">
        <v>49</v>
      </c>
      <c r="D24" s="92"/>
      <c r="E24" s="92"/>
      <c r="F24" s="92"/>
      <c r="G24" s="92"/>
      <c r="H24" s="92"/>
      <c r="I24" s="93"/>
      <c r="J24" s="77">
        <v>8.1999999999999993</v>
      </c>
      <c r="K24" s="78"/>
      <c r="L24" s="78"/>
      <c r="M24" s="78"/>
      <c r="N24" s="78"/>
      <c r="O24" s="16" t="s">
        <v>19</v>
      </c>
      <c r="P24" s="94"/>
      <c r="Q24" s="95"/>
      <c r="R24" s="95"/>
      <c r="S24" s="95"/>
      <c r="T24" s="95"/>
      <c r="U24" s="17" t="s">
        <v>20</v>
      </c>
      <c r="V24" s="96" t="str">
        <f t="shared" si="0"/>
        <v/>
      </c>
      <c r="W24" s="97"/>
      <c r="X24" s="97"/>
      <c r="Y24" s="97"/>
      <c r="Z24" s="16" t="s">
        <v>19</v>
      </c>
      <c r="BG24" s="13"/>
      <c r="BH24" s="13"/>
      <c r="DP24" s="14"/>
      <c r="DQ24" s="14"/>
    </row>
    <row r="25" spans="1:121" ht="33" customHeight="1" x14ac:dyDescent="0.15">
      <c r="A25" s="11"/>
      <c r="B25" s="12" t="s">
        <v>27</v>
      </c>
      <c r="C25" s="91" t="s">
        <v>49</v>
      </c>
      <c r="D25" s="92"/>
      <c r="E25" s="92"/>
      <c r="F25" s="92"/>
      <c r="G25" s="92"/>
      <c r="H25" s="92"/>
      <c r="I25" s="93"/>
      <c r="J25" s="77">
        <v>8.1</v>
      </c>
      <c r="K25" s="78"/>
      <c r="L25" s="78"/>
      <c r="M25" s="78"/>
      <c r="N25" s="78"/>
      <c r="O25" s="16" t="s">
        <v>19</v>
      </c>
      <c r="P25" s="94"/>
      <c r="Q25" s="95"/>
      <c r="R25" s="95"/>
      <c r="S25" s="95"/>
      <c r="T25" s="95"/>
      <c r="U25" s="17" t="s">
        <v>20</v>
      </c>
      <c r="V25" s="96" t="str">
        <f t="shared" si="0"/>
        <v/>
      </c>
      <c r="W25" s="97"/>
      <c r="X25" s="97"/>
      <c r="Y25" s="97"/>
      <c r="Z25" s="16" t="s">
        <v>19</v>
      </c>
      <c r="BG25" s="13"/>
      <c r="BH25" s="13"/>
      <c r="DP25" s="14"/>
      <c r="DQ25" s="14"/>
    </row>
    <row r="26" spans="1:121" ht="33" customHeight="1" thickBot="1" x14ac:dyDescent="0.2">
      <c r="A26" s="11"/>
      <c r="B26" s="12" t="s">
        <v>28</v>
      </c>
      <c r="C26" s="74" t="s">
        <v>49</v>
      </c>
      <c r="D26" s="75"/>
      <c r="E26" s="75"/>
      <c r="F26" s="75"/>
      <c r="G26" s="75"/>
      <c r="H26" s="75"/>
      <c r="I26" s="76"/>
      <c r="J26" s="98">
        <v>8.1999999999999993</v>
      </c>
      <c r="K26" s="99"/>
      <c r="L26" s="99"/>
      <c r="M26" s="99"/>
      <c r="N26" s="99"/>
      <c r="O26" s="16" t="s">
        <v>29</v>
      </c>
      <c r="P26" s="79"/>
      <c r="Q26" s="80"/>
      <c r="R26" s="80"/>
      <c r="S26" s="80"/>
      <c r="T26" s="80"/>
      <c r="U26" s="17" t="s">
        <v>20</v>
      </c>
      <c r="V26" s="81" t="str">
        <f t="shared" si="0"/>
        <v/>
      </c>
      <c r="W26" s="82"/>
      <c r="X26" s="82"/>
      <c r="Y26" s="82"/>
      <c r="Z26" s="19" t="s">
        <v>19</v>
      </c>
      <c r="BG26" s="13"/>
      <c r="BH26" s="13"/>
      <c r="DP26" s="14"/>
      <c r="DQ26" s="14"/>
    </row>
    <row r="27" spans="1:121" ht="33" customHeight="1" thickTop="1" x14ac:dyDescent="0.15">
      <c r="A27" s="11"/>
      <c r="B27" s="21" t="s">
        <v>30</v>
      </c>
      <c r="C27" s="83" t="s">
        <v>49</v>
      </c>
      <c r="D27" s="84"/>
      <c r="E27" s="84"/>
      <c r="F27" s="84"/>
      <c r="G27" s="84"/>
      <c r="H27" s="84"/>
      <c r="I27" s="85"/>
      <c r="J27" s="86"/>
      <c r="K27" s="87"/>
      <c r="L27" s="87"/>
      <c r="M27" s="87"/>
      <c r="N27" s="87"/>
      <c r="O27" s="88"/>
      <c r="P27" s="89" t="str">
        <f>IF(COUNTA(P18:T26)=0,"",SUM(P18:T26))</f>
        <v/>
      </c>
      <c r="Q27" s="90"/>
      <c r="R27" s="90"/>
      <c r="S27" s="90"/>
      <c r="T27" s="90"/>
      <c r="U27" s="23" t="s">
        <v>20</v>
      </c>
      <c r="V27" s="89" t="str">
        <f>IF(P27="","",SUM(V18:Y26))</f>
        <v/>
      </c>
      <c r="W27" s="90"/>
      <c r="X27" s="90"/>
      <c r="Y27" s="90"/>
      <c r="Z27" s="24" t="s">
        <v>19</v>
      </c>
      <c r="BG27" s="13"/>
      <c r="BH27" s="13"/>
      <c r="DP27" s="14"/>
      <c r="DQ27" s="14"/>
    </row>
    <row r="28" spans="1:121" ht="21"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4"/>
      <c r="AB28" s="4"/>
    </row>
    <row r="29" spans="1:121" ht="21"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4"/>
      <c r="AB29" s="4"/>
    </row>
    <row r="30" spans="1:121" ht="21" customHeight="1" x14ac:dyDescent="0.15">
      <c r="A30" s="25"/>
      <c r="B30" s="2" t="s">
        <v>31</v>
      </c>
      <c r="F30" s="14"/>
      <c r="G30" s="14"/>
      <c r="H30" s="14"/>
      <c r="I30" s="26" t="s">
        <v>32</v>
      </c>
      <c r="J30" s="66" t="str">
        <f>V27</f>
        <v/>
      </c>
      <c r="K30" s="67"/>
      <c r="L30" s="67"/>
      <c r="M30" s="67"/>
      <c r="N30" s="67"/>
      <c r="O30" s="67"/>
      <c r="P30" s="67"/>
      <c r="Q30" s="67"/>
      <c r="R30" s="67"/>
      <c r="S30" s="27" t="s">
        <v>19</v>
      </c>
      <c r="T30" s="28"/>
      <c r="U30" s="14"/>
      <c r="V30" s="25"/>
      <c r="W30" s="25"/>
      <c r="X30" s="25"/>
      <c r="Y30" s="25"/>
      <c r="Z30" s="25"/>
      <c r="AA30" s="29"/>
      <c r="AB30" s="29"/>
    </row>
    <row r="31" spans="1:121" ht="21" customHeight="1" x14ac:dyDescent="0.15">
      <c r="A31" s="25"/>
      <c r="F31" s="14"/>
      <c r="G31" s="14"/>
      <c r="H31" s="14"/>
      <c r="J31" s="8"/>
      <c r="K31" s="8"/>
      <c r="L31" s="8"/>
      <c r="M31" s="8"/>
      <c r="N31" s="8"/>
      <c r="O31" s="8"/>
      <c r="P31" s="8"/>
      <c r="Q31" s="8"/>
      <c r="R31" s="8"/>
      <c r="S31" s="8"/>
      <c r="T31" s="28"/>
      <c r="U31" s="14"/>
      <c r="V31" s="25"/>
      <c r="W31" s="25"/>
      <c r="X31" s="25"/>
      <c r="Y31" s="25"/>
      <c r="Z31" s="25"/>
      <c r="AA31" s="29"/>
      <c r="AB31" s="29"/>
    </row>
    <row r="32" spans="1:121" ht="21" customHeight="1" x14ac:dyDescent="0.15">
      <c r="A32" s="25"/>
      <c r="F32" s="14"/>
      <c r="G32" s="14"/>
      <c r="H32" s="14"/>
      <c r="J32" s="8"/>
      <c r="K32" s="8"/>
      <c r="L32" s="8"/>
      <c r="M32" s="8"/>
      <c r="N32" s="8"/>
      <c r="O32" s="8"/>
      <c r="P32" s="8"/>
      <c r="Q32" s="8"/>
      <c r="R32" s="8"/>
      <c r="S32" s="8"/>
      <c r="T32" s="28"/>
      <c r="U32" s="14"/>
      <c r="V32" s="25"/>
      <c r="W32" s="25"/>
      <c r="X32" s="25"/>
      <c r="Y32" s="25"/>
      <c r="Z32" s="25"/>
      <c r="AA32" s="29"/>
      <c r="AB32" s="29"/>
    </row>
    <row r="33" spans="1:29" ht="21" customHeight="1" x14ac:dyDescent="0.15">
      <c r="AA33" s="3"/>
      <c r="AB33" s="3"/>
    </row>
    <row r="34" spans="1:29" ht="21" customHeight="1" x14ac:dyDescent="0.15">
      <c r="AA34" s="3"/>
      <c r="AB34" s="3"/>
    </row>
    <row r="35" spans="1:29" ht="21" customHeight="1" x14ac:dyDescent="0.15">
      <c r="A35" s="30" t="s">
        <v>33</v>
      </c>
      <c r="B35" s="31"/>
      <c r="C35" s="32"/>
      <c r="D35" s="32"/>
      <c r="E35" s="32"/>
      <c r="F35" s="32"/>
      <c r="G35" s="32"/>
      <c r="H35" s="32"/>
      <c r="I35" s="32"/>
      <c r="J35" s="32"/>
      <c r="K35" s="32"/>
      <c r="L35" s="32"/>
      <c r="M35" s="32"/>
      <c r="N35" s="33"/>
      <c r="AA35" s="3"/>
      <c r="AB35" s="3"/>
    </row>
    <row r="36" spans="1:29" ht="50.25" customHeight="1" x14ac:dyDescent="0.15">
      <c r="A36" s="68" t="s">
        <v>34</v>
      </c>
      <c r="B36" s="68"/>
      <c r="C36" s="68"/>
      <c r="D36" s="68"/>
      <c r="E36" s="69"/>
      <c r="F36" s="69"/>
      <c r="G36" s="69"/>
      <c r="H36" s="69"/>
      <c r="I36" s="69"/>
      <c r="J36" s="69"/>
      <c r="K36" s="69"/>
      <c r="L36" s="69"/>
      <c r="M36" s="69"/>
      <c r="N36" s="69"/>
      <c r="O36" s="70" t="s">
        <v>35</v>
      </c>
      <c r="P36" s="70"/>
      <c r="Q36" s="70"/>
      <c r="R36" s="70"/>
      <c r="S36" s="71"/>
      <c r="T36" s="72"/>
      <c r="U36" s="72"/>
      <c r="V36" s="72"/>
      <c r="W36" s="72"/>
      <c r="X36" s="72"/>
      <c r="Y36" s="73"/>
      <c r="Z36" s="34"/>
      <c r="AA36" s="35"/>
      <c r="AB36" s="35"/>
    </row>
    <row r="37" spans="1:29" ht="40.5" customHeight="1" x14ac:dyDescent="0.15">
      <c r="A37" s="68" t="s">
        <v>36</v>
      </c>
      <c r="B37" s="68"/>
      <c r="C37" s="68"/>
      <c r="D37" s="68"/>
      <c r="E37" s="70" t="s">
        <v>37</v>
      </c>
      <c r="F37" s="70"/>
      <c r="G37" s="70"/>
      <c r="H37" s="70"/>
      <c r="I37" s="70"/>
      <c r="J37" s="70"/>
      <c r="K37" s="70"/>
      <c r="L37" s="70"/>
      <c r="M37" s="70"/>
      <c r="N37" s="70"/>
      <c r="O37" s="70" t="s">
        <v>38</v>
      </c>
      <c r="P37" s="70"/>
      <c r="Q37" s="70"/>
      <c r="R37" s="70"/>
      <c r="S37" s="36"/>
      <c r="T37" s="36"/>
      <c r="U37" s="36"/>
      <c r="V37" s="36"/>
      <c r="W37" s="36"/>
      <c r="X37" s="36"/>
      <c r="Y37" s="36"/>
      <c r="Z37" s="37"/>
      <c r="AA37" s="14"/>
      <c r="AB37" s="14"/>
    </row>
    <row r="38" spans="1:29" ht="33.75" customHeight="1" x14ac:dyDescent="0.15">
      <c r="A38" s="53" t="s">
        <v>39</v>
      </c>
      <c r="B38" s="54"/>
      <c r="C38" s="54"/>
      <c r="D38" s="55"/>
      <c r="E38" s="118"/>
      <c r="F38" s="119"/>
      <c r="G38" s="119"/>
      <c r="H38" s="119"/>
      <c r="I38" s="119"/>
      <c r="J38" s="119"/>
      <c r="K38" s="119"/>
      <c r="L38" s="119"/>
      <c r="M38" s="119"/>
      <c r="N38" s="119"/>
      <c r="O38" s="119"/>
      <c r="P38" s="119"/>
      <c r="Q38" s="119"/>
      <c r="R38" s="119"/>
      <c r="S38" s="119"/>
      <c r="T38" s="119"/>
      <c r="U38" s="119"/>
      <c r="V38" s="119"/>
      <c r="W38" s="119"/>
      <c r="X38" s="119"/>
      <c r="Y38" s="120"/>
      <c r="Z38" s="38"/>
      <c r="AA38" s="39"/>
      <c r="AB38" s="39"/>
    </row>
    <row r="39" spans="1:29" ht="33.75" customHeight="1" x14ac:dyDescent="0.15">
      <c r="A39" s="59" t="s">
        <v>40</v>
      </c>
      <c r="B39" s="60"/>
      <c r="C39" s="60"/>
      <c r="D39" s="61"/>
      <c r="E39" s="121"/>
      <c r="F39" s="122"/>
      <c r="G39" s="122"/>
      <c r="H39" s="122"/>
      <c r="I39" s="122"/>
      <c r="J39" s="122"/>
      <c r="K39" s="122"/>
      <c r="L39" s="122"/>
      <c r="M39" s="122"/>
      <c r="N39" s="122"/>
      <c r="O39" s="122"/>
      <c r="P39" s="122"/>
      <c r="Q39" s="122"/>
      <c r="R39" s="122"/>
      <c r="S39" s="122"/>
      <c r="T39" s="122"/>
      <c r="U39" s="122"/>
      <c r="V39" s="122"/>
      <c r="W39" s="122"/>
      <c r="X39" s="122"/>
      <c r="Y39" s="123"/>
      <c r="Z39" s="38"/>
      <c r="AA39" s="39"/>
      <c r="AB39" s="39"/>
    </row>
    <row r="40" spans="1:29" ht="21" customHeight="1" x14ac:dyDescent="0.15">
      <c r="A40" s="40" t="s">
        <v>41</v>
      </c>
      <c r="B40" s="40"/>
      <c r="C40" s="32"/>
      <c r="D40" s="32"/>
      <c r="E40" s="32"/>
      <c r="F40" s="32"/>
      <c r="G40" s="32"/>
      <c r="H40" s="32"/>
      <c r="I40" s="32"/>
      <c r="J40" s="32"/>
      <c r="K40" s="32"/>
      <c r="L40" s="32"/>
      <c r="M40" s="32"/>
      <c r="N40" s="33"/>
      <c r="AA40" s="3"/>
      <c r="AB40" s="3"/>
    </row>
    <row r="41" spans="1:29" ht="21" customHeight="1" x14ac:dyDescent="0.15">
      <c r="A41" s="40"/>
      <c r="B41" s="40"/>
      <c r="C41" s="32"/>
      <c r="D41" s="32"/>
      <c r="E41" s="32"/>
      <c r="F41" s="32"/>
      <c r="G41" s="32"/>
      <c r="H41" s="32"/>
      <c r="I41" s="32"/>
      <c r="J41" s="32"/>
      <c r="K41" s="32"/>
      <c r="L41" s="32"/>
      <c r="M41" s="32"/>
      <c r="N41" s="33"/>
      <c r="AA41" s="3"/>
      <c r="AB41" s="3"/>
    </row>
    <row r="42" spans="1:29" ht="21" customHeight="1" x14ac:dyDescent="0.15">
      <c r="A42" s="2" t="s">
        <v>42</v>
      </c>
      <c r="AA42" s="3"/>
      <c r="AB42" s="3"/>
    </row>
    <row r="43" spans="1:29" ht="21.75" customHeight="1" x14ac:dyDescent="0.15">
      <c r="A43" s="52" t="s">
        <v>43</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41"/>
      <c r="AB43" s="41"/>
      <c r="AC43" s="41"/>
    </row>
    <row r="44" spans="1:29" ht="49.5" customHeight="1" x14ac:dyDescent="0.15">
      <c r="A44" s="65" t="s">
        <v>44</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42"/>
      <c r="AB44" s="42"/>
    </row>
    <row r="45" spans="1:29" ht="21" customHeight="1" x14ac:dyDescent="0.15">
      <c r="A45" s="52" t="s">
        <v>45</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41"/>
      <c r="AB45" s="41"/>
      <c r="AC45" s="41"/>
    </row>
    <row r="46" spans="1:29" ht="21" customHeight="1" x14ac:dyDescent="0.15">
      <c r="AA46" s="3"/>
      <c r="AB46" s="3"/>
    </row>
    <row r="47" spans="1:29" ht="21" customHeight="1" x14ac:dyDescent="0.15">
      <c r="AA47" s="3"/>
      <c r="AB47" s="3"/>
    </row>
    <row r="48" spans="1:29" ht="21" customHeight="1" x14ac:dyDescent="0.15">
      <c r="AA48" s="3"/>
      <c r="AB48" s="3"/>
    </row>
    <row r="49" spans="2:28" ht="22.5" customHeight="1" x14ac:dyDescent="0.1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2"/>
      <c r="AB49" s="3"/>
    </row>
    <row r="50" spans="2:28" ht="22.5" customHeight="1" x14ac:dyDescent="0.1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2"/>
      <c r="AB50" s="3"/>
    </row>
    <row r="51" spans="2:28" ht="22.5" customHeight="1" x14ac:dyDescent="0.1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2"/>
      <c r="AB51" s="3"/>
    </row>
    <row r="52" spans="2:28" ht="21" customHeight="1" x14ac:dyDescent="0.1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2"/>
      <c r="AB52" s="3"/>
    </row>
    <row r="53" spans="2:28" ht="21" customHeight="1" x14ac:dyDescent="0.1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2"/>
      <c r="AB53" s="3"/>
    </row>
    <row r="54" spans="2:28" ht="21" customHeight="1" x14ac:dyDescent="0.1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2"/>
      <c r="AB54" s="3"/>
    </row>
    <row r="55" spans="2:28" ht="21" customHeight="1" x14ac:dyDescent="0.15"/>
    <row r="56" spans="2:28" ht="21" customHeight="1" x14ac:dyDescent="0.15"/>
    <row r="57" spans="2:28" ht="21" customHeight="1" x14ac:dyDescent="0.15"/>
    <row r="58" spans="2:28" ht="21" customHeight="1" x14ac:dyDescent="0.15"/>
    <row r="59" spans="2:28" ht="21" customHeight="1" x14ac:dyDescent="0.15"/>
    <row r="60" spans="2:28" ht="21" customHeight="1" x14ac:dyDescent="0.15"/>
    <row r="61" spans="2:28" ht="21" customHeight="1" x14ac:dyDescent="0.15"/>
    <row r="62" spans="2:28" ht="21" customHeight="1" x14ac:dyDescent="0.15"/>
    <row r="63" spans="2:28" ht="21" customHeight="1" x14ac:dyDescent="0.15"/>
    <row r="64" spans="2:28"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sheetData>
  <mergeCells count="62">
    <mergeCell ref="S6:W6"/>
    <mergeCell ref="A10:Z10"/>
    <mergeCell ref="A13:Z14"/>
    <mergeCell ref="C17:I17"/>
    <mergeCell ref="J17:O17"/>
    <mergeCell ref="P17:U17"/>
    <mergeCell ref="V17:Z17"/>
    <mergeCell ref="C18:I18"/>
    <mergeCell ref="J18:N18"/>
    <mergeCell ref="P18:T18"/>
    <mergeCell ref="V18:Y18"/>
    <mergeCell ref="C19:I19"/>
    <mergeCell ref="J19:N19"/>
    <mergeCell ref="P19:T19"/>
    <mergeCell ref="V19:Y19"/>
    <mergeCell ref="C20:I20"/>
    <mergeCell ref="J20:N20"/>
    <mergeCell ref="P20:T20"/>
    <mergeCell ref="V20:Y20"/>
    <mergeCell ref="C21:I21"/>
    <mergeCell ref="J21:N21"/>
    <mergeCell ref="P21:T21"/>
    <mergeCell ref="V21:Y21"/>
    <mergeCell ref="C22:I22"/>
    <mergeCell ref="J22:N22"/>
    <mergeCell ref="P22:T22"/>
    <mergeCell ref="V22:Y22"/>
    <mergeCell ref="C23:I23"/>
    <mergeCell ref="J23:N23"/>
    <mergeCell ref="P23:T23"/>
    <mergeCell ref="V23:Y23"/>
    <mergeCell ref="C24:I24"/>
    <mergeCell ref="J24:N24"/>
    <mergeCell ref="P24:T24"/>
    <mergeCell ref="V24:Y24"/>
    <mergeCell ref="C25:I25"/>
    <mergeCell ref="J25:N25"/>
    <mergeCell ref="P25:T25"/>
    <mergeCell ref="V25:Y25"/>
    <mergeCell ref="V26:Y26"/>
    <mergeCell ref="C27:I27"/>
    <mergeCell ref="J27:O27"/>
    <mergeCell ref="P27:T27"/>
    <mergeCell ref="V27:Y27"/>
    <mergeCell ref="A37:D37"/>
    <mergeCell ref="E37:N37"/>
    <mergeCell ref="O37:R37"/>
    <mergeCell ref="C26:I26"/>
    <mergeCell ref="J26:N26"/>
    <mergeCell ref="P26:T26"/>
    <mergeCell ref="J30:R30"/>
    <mergeCell ref="A36:D36"/>
    <mergeCell ref="E36:N36"/>
    <mergeCell ref="O36:R36"/>
    <mergeCell ref="S36:Y36"/>
    <mergeCell ref="A45:Z45"/>
    <mergeCell ref="A38:D38"/>
    <mergeCell ref="E38:Y38"/>
    <mergeCell ref="A39:D39"/>
    <mergeCell ref="E39:Y39"/>
    <mergeCell ref="A43:Z43"/>
    <mergeCell ref="A44:Z44"/>
  </mergeCells>
  <phoneticPr fontId="3"/>
  <pageMargins left="0.59055118110236227" right="0.59055118110236227" top="0.78740157480314965" bottom="0.59055118110236227"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1096F-ABF6-4338-829A-3147D2A02967}">
  <sheetPr>
    <tabColor indexed="43"/>
  </sheetPr>
  <dimension ref="A1:DQ121"/>
  <sheetViews>
    <sheetView showGridLines="0" view="pageBreakPreview" topLeftCell="A31" zoomScaleNormal="100" zoomScaleSheetLayoutView="100" workbookViewId="0">
      <selection activeCell="AH43" sqref="AH43"/>
    </sheetView>
  </sheetViews>
  <sheetFormatPr defaultRowHeight="14.25" x14ac:dyDescent="0.15"/>
  <cols>
    <col min="1" max="1" width="3.125" style="2" customWidth="1"/>
    <col min="2" max="2" width="6.375" style="2" customWidth="1"/>
    <col min="3" max="18" width="3.125" style="2" customWidth="1"/>
    <col min="19" max="25" width="4.625" style="2" customWidth="1"/>
    <col min="26" max="53" width="3.125" style="2" customWidth="1"/>
    <col min="54" max="60" width="3" style="2" customWidth="1"/>
    <col min="61" max="89" width="3" style="13" customWidth="1"/>
    <col min="90" max="121" width="2.625" style="13" customWidth="1"/>
    <col min="122" max="16384" width="9" style="14"/>
  </cols>
  <sheetData>
    <row r="1" spans="1:32" ht="21" customHeight="1" x14ac:dyDescent="0.15">
      <c r="A1" s="1" t="s">
        <v>0</v>
      </c>
      <c r="AA1" s="3"/>
      <c r="AB1" s="3"/>
    </row>
    <row r="2" spans="1:32" ht="21" customHeight="1" x14ac:dyDescent="0.15">
      <c r="U2" s="3" t="s">
        <v>46</v>
      </c>
      <c r="AA2" s="3"/>
      <c r="AB2" s="3"/>
    </row>
    <row r="3" spans="1:32" ht="21" customHeight="1" x14ac:dyDescent="0.15">
      <c r="B3" s="2" t="s">
        <v>2</v>
      </c>
      <c r="AA3" s="3"/>
      <c r="AB3" s="3"/>
    </row>
    <row r="4" spans="1:32" ht="21" customHeight="1" x14ac:dyDescent="0.15">
      <c r="AA4" s="3"/>
      <c r="AB4" s="3"/>
    </row>
    <row r="5" spans="1:32" ht="21" customHeight="1" x14ac:dyDescent="0.15">
      <c r="K5" s="2" t="s">
        <v>3</v>
      </c>
      <c r="N5" s="2" t="s">
        <v>47</v>
      </c>
      <c r="S5" s="3" t="s">
        <v>48</v>
      </c>
      <c r="AA5" s="3"/>
      <c r="AB5" s="3"/>
    </row>
    <row r="6" spans="1:32" ht="30" customHeight="1" x14ac:dyDescent="0.15">
      <c r="N6" s="2" t="s">
        <v>6</v>
      </c>
      <c r="S6" s="107"/>
      <c r="T6" s="107"/>
      <c r="U6" s="107"/>
      <c r="V6" s="107"/>
      <c r="W6" s="107"/>
      <c r="X6" s="5" t="s">
        <v>50</v>
      </c>
      <c r="AA6" s="3"/>
      <c r="AB6" s="3"/>
    </row>
    <row r="7" spans="1:32" ht="21" customHeight="1" x14ac:dyDescent="0.15">
      <c r="N7" s="2" t="s">
        <v>8</v>
      </c>
      <c r="S7" s="3"/>
      <c r="T7" s="3"/>
      <c r="U7" s="3"/>
      <c r="V7" s="3"/>
      <c r="W7" s="3"/>
      <c r="X7" s="3"/>
      <c r="Y7" s="3"/>
      <c r="Z7" s="3"/>
      <c r="AA7" s="3"/>
      <c r="AB7" s="3"/>
    </row>
    <row r="8" spans="1:32" ht="21" customHeight="1" x14ac:dyDescent="0.15">
      <c r="AA8" s="3"/>
      <c r="AB8" s="3"/>
    </row>
    <row r="9" spans="1:32" ht="21" customHeight="1" x14ac:dyDescent="0.15">
      <c r="AA9" s="3"/>
      <c r="AB9" s="3"/>
    </row>
    <row r="10" spans="1:32" ht="32.25" customHeight="1" x14ac:dyDescent="0.15">
      <c r="A10" s="108" t="s">
        <v>9</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6"/>
      <c r="AB10" s="3"/>
    </row>
    <row r="11" spans="1:32" ht="21" customHeight="1" x14ac:dyDescent="0.15">
      <c r="AA11" s="3"/>
      <c r="AB11" s="3"/>
    </row>
    <row r="12" spans="1:32" ht="21" customHeight="1" x14ac:dyDescent="0.15">
      <c r="AA12" s="3"/>
      <c r="AB12" s="3"/>
    </row>
    <row r="13" spans="1:32" ht="21" customHeight="1" x14ac:dyDescent="0.15">
      <c r="A13" s="109" t="s">
        <v>10</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7"/>
      <c r="AB13" s="7"/>
      <c r="AC13" s="8"/>
      <c r="AD13" s="8"/>
      <c r="AE13" s="8"/>
      <c r="AF13" s="8"/>
    </row>
    <row r="14" spans="1:32" ht="15" customHeight="1" x14ac:dyDescent="0.1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7"/>
      <c r="AB14" s="7"/>
    </row>
    <row r="15" spans="1:32" ht="21"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10"/>
      <c r="AB15" s="10"/>
    </row>
    <row r="16" spans="1:32" ht="21" customHeight="1" x14ac:dyDescent="0.15">
      <c r="A16" s="2" t="s">
        <v>11</v>
      </c>
      <c r="AA16" s="3"/>
      <c r="AB16" s="3"/>
    </row>
    <row r="17" spans="1:121" ht="37.5" customHeight="1" x14ac:dyDescent="0.15">
      <c r="A17" s="11"/>
      <c r="B17" s="12" t="s">
        <v>12</v>
      </c>
      <c r="C17" s="110" t="s">
        <v>13</v>
      </c>
      <c r="D17" s="111"/>
      <c r="E17" s="111"/>
      <c r="F17" s="111"/>
      <c r="G17" s="111"/>
      <c r="H17" s="111"/>
      <c r="I17" s="112"/>
      <c r="J17" s="113" t="s">
        <v>14</v>
      </c>
      <c r="K17" s="114"/>
      <c r="L17" s="114"/>
      <c r="M17" s="114"/>
      <c r="N17" s="114"/>
      <c r="O17" s="115"/>
      <c r="P17" s="110" t="s">
        <v>15</v>
      </c>
      <c r="Q17" s="111"/>
      <c r="R17" s="111"/>
      <c r="S17" s="111"/>
      <c r="T17" s="111"/>
      <c r="U17" s="112"/>
      <c r="V17" s="116" t="s">
        <v>16</v>
      </c>
      <c r="W17" s="117"/>
      <c r="X17" s="117"/>
      <c r="Y17" s="117"/>
      <c r="Z17" s="117"/>
      <c r="BG17" s="13"/>
      <c r="BH17" s="13"/>
      <c r="DP17" s="14"/>
      <c r="DQ17" s="14"/>
    </row>
    <row r="18" spans="1:121" ht="21" customHeight="1" x14ac:dyDescent="0.15">
      <c r="A18" s="11"/>
      <c r="B18" s="169" t="s">
        <v>17</v>
      </c>
      <c r="C18" s="144" t="s">
        <v>18</v>
      </c>
      <c r="D18" s="145"/>
      <c r="E18" s="145"/>
      <c r="F18" s="145"/>
      <c r="G18" s="145"/>
      <c r="H18" s="145"/>
      <c r="I18" s="146"/>
      <c r="J18" s="147">
        <v>8.3000000000000007</v>
      </c>
      <c r="K18" s="148"/>
      <c r="L18" s="148"/>
      <c r="M18" s="148"/>
      <c r="N18" s="148"/>
      <c r="O18" s="44" t="s">
        <v>19</v>
      </c>
      <c r="P18" s="149"/>
      <c r="Q18" s="150"/>
      <c r="R18" s="150"/>
      <c r="S18" s="150"/>
      <c r="T18" s="150"/>
      <c r="U18" s="45" t="s">
        <v>20</v>
      </c>
      <c r="V18" s="151" t="str">
        <f>IF(P18="","",INT(J18*P18/100)*100)</f>
        <v/>
      </c>
      <c r="W18" s="152"/>
      <c r="X18" s="152"/>
      <c r="Y18" s="152"/>
      <c r="Z18" s="44" t="s">
        <v>19</v>
      </c>
      <c r="BG18" s="13"/>
      <c r="BH18" s="13"/>
      <c r="DP18" s="14"/>
      <c r="DQ18" s="14"/>
    </row>
    <row r="19" spans="1:121" ht="21" customHeight="1" x14ac:dyDescent="0.15">
      <c r="A19" s="11"/>
      <c r="B19" s="171"/>
      <c r="C19" s="162" t="s">
        <v>49</v>
      </c>
      <c r="D19" s="163"/>
      <c r="E19" s="163"/>
      <c r="F19" s="163"/>
      <c r="G19" s="163"/>
      <c r="H19" s="163"/>
      <c r="I19" s="164"/>
      <c r="J19" s="165">
        <v>8.8000000000000007</v>
      </c>
      <c r="K19" s="166"/>
      <c r="L19" s="166"/>
      <c r="M19" s="166"/>
      <c r="N19" s="166"/>
      <c r="O19" s="46" t="s">
        <v>19</v>
      </c>
      <c r="P19" s="167"/>
      <c r="Q19" s="168"/>
      <c r="R19" s="168"/>
      <c r="S19" s="168"/>
      <c r="T19" s="168"/>
      <c r="U19" s="47" t="s">
        <v>20</v>
      </c>
      <c r="V19" s="140" t="str">
        <f t="shared" ref="V19:V26" si="0">IF(P19="","",INT(J19*P19/100)*100)</f>
        <v/>
      </c>
      <c r="W19" s="141"/>
      <c r="X19" s="141"/>
      <c r="Y19" s="141"/>
      <c r="Z19" s="46" t="s">
        <v>19</v>
      </c>
      <c r="BG19" s="13"/>
      <c r="BH19" s="13"/>
      <c r="DP19" s="14"/>
      <c r="DQ19" s="14"/>
    </row>
    <row r="20" spans="1:121" ht="21" customHeight="1" x14ac:dyDescent="0.15">
      <c r="A20" s="11"/>
      <c r="B20" s="142" t="s">
        <v>21</v>
      </c>
      <c r="C20" s="144" t="s">
        <v>18</v>
      </c>
      <c r="D20" s="145"/>
      <c r="E20" s="145"/>
      <c r="F20" s="145"/>
      <c r="G20" s="145"/>
      <c r="H20" s="145"/>
      <c r="I20" s="146"/>
      <c r="J20" s="147">
        <v>7.6</v>
      </c>
      <c r="K20" s="148"/>
      <c r="L20" s="148"/>
      <c r="M20" s="148"/>
      <c r="N20" s="148"/>
      <c r="O20" s="44" t="s">
        <v>19</v>
      </c>
      <c r="P20" s="149"/>
      <c r="Q20" s="150"/>
      <c r="R20" s="150"/>
      <c r="S20" s="150"/>
      <c r="T20" s="150"/>
      <c r="U20" s="45" t="s">
        <v>20</v>
      </c>
      <c r="V20" s="151" t="str">
        <f t="shared" si="0"/>
        <v/>
      </c>
      <c r="W20" s="152"/>
      <c r="X20" s="152"/>
      <c r="Y20" s="152"/>
      <c r="Z20" s="44" t="s">
        <v>19</v>
      </c>
      <c r="BG20" s="13"/>
      <c r="BH20" s="13"/>
      <c r="DP20" s="14"/>
      <c r="DQ20" s="14"/>
    </row>
    <row r="21" spans="1:121" ht="21" customHeight="1" x14ac:dyDescent="0.15">
      <c r="A21" s="11"/>
      <c r="B21" s="125"/>
      <c r="C21" s="162" t="s">
        <v>49</v>
      </c>
      <c r="D21" s="163"/>
      <c r="E21" s="163"/>
      <c r="F21" s="163"/>
      <c r="G21" s="163"/>
      <c r="H21" s="163"/>
      <c r="I21" s="164"/>
      <c r="J21" s="165">
        <v>8.1</v>
      </c>
      <c r="K21" s="166"/>
      <c r="L21" s="166"/>
      <c r="M21" s="166"/>
      <c r="N21" s="166"/>
      <c r="O21" s="46" t="s">
        <v>19</v>
      </c>
      <c r="P21" s="167"/>
      <c r="Q21" s="168"/>
      <c r="R21" s="168"/>
      <c r="S21" s="168"/>
      <c r="T21" s="168"/>
      <c r="U21" s="47" t="s">
        <v>20</v>
      </c>
      <c r="V21" s="140" t="str">
        <f t="shared" si="0"/>
        <v/>
      </c>
      <c r="W21" s="141"/>
      <c r="X21" s="141"/>
      <c r="Y21" s="141"/>
      <c r="Z21" s="46" t="s">
        <v>19</v>
      </c>
      <c r="BG21" s="13"/>
      <c r="BH21" s="13"/>
      <c r="DP21" s="14"/>
      <c r="DQ21" s="14"/>
    </row>
    <row r="22" spans="1:121" ht="21" customHeight="1" x14ac:dyDescent="0.15">
      <c r="A22" s="11"/>
      <c r="B22" s="142" t="s">
        <v>51</v>
      </c>
      <c r="C22" s="144" t="s">
        <v>18</v>
      </c>
      <c r="D22" s="145"/>
      <c r="E22" s="145"/>
      <c r="F22" s="145"/>
      <c r="G22" s="145"/>
      <c r="H22" s="145"/>
      <c r="I22" s="146"/>
      <c r="J22" s="147">
        <v>8.3000000000000007</v>
      </c>
      <c r="K22" s="148"/>
      <c r="L22" s="148"/>
      <c r="M22" s="148"/>
      <c r="N22" s="148"/>
      <c r="O22" s="44" t="s">
        <v>19</v>
      </c>
      <c r="P22" s="149"/>
      <c r="Q22" s="150"/>
      <c r="R22" s="150"/>
      <c r="S22" s="150"/>
      <c r="T22" s="150"/>
      <c r="U22" s="45" t="s">
        <v>20</v>
      </c>
      <c r="V22" s="151" t="str">
        <f t="shared" si="0"/>
        <v/>
      </c>
      <c r="W22" s="152"/>
      <c r="X22" s="152"/>
      <c r="Y22" s="152"/>
      <c r="Z22" s="44" t="s">
        <v>19</v>
      </c>
      <c r="BG22" s="13"/>
      <c r="BH22" s="13"/>
      <c r="DP22" s="14"/>
      <c r="DQ22" s="14"/>
    </row>
    <row r="23" spans="1:121" ht="21" customHeight="1" thickBot="1" x14ac:dyDescent="0.2">
      <c r="A23" s="11"/>
      <c r="B23" s="143"/>
      <c r="C23" s="153" t="s">
        <v>49</v>
      </c>
      <c r="D23" s="154"/>
      <c r="E23" s="154"/>
      <c r="F23" s="154"/>
      <c r="G23" s="154"/>
      <c r="H23" s="154"/>
      <c r="I23" s="155"/>
      <c r="J23" s="156">
        <v>8.6999999999999993</v>
      </c>
      <c r="K23" s="157"/>
      <c r="L23" s="157"/>
      <c r="M23" s="157"/>
      <c r="N23" s="157"/>
      <c r="O23" s="48" t="s">
        <v>19</v>
      </c>
      <c r="P23" s="158"/>
      <c r="Q23" s="159"/>
      <c r="R23" s="159"/>
      <c r="S23" s="159"/>
      <c r="T23" s="159"/>
      <c r="U23" s="49" t="s">
        <v>20</v>
      </c>
      <c r="V23" s="160" t="str">
        <f t="shared" si="0"/>
        <v/>
      </c>
      <c r="W23" s="161"/>
      <c r="X23" s="161"/>
      <c r="Y23" s="161"/>
      <c r="Z23" s="48" t="s">
        <v>19</v>
      </c>
      <c r="BG23" s="13"/>
      <c r="BH23" s="13"/>
      <c r="DP23" s="14"/>
      <c r="DQ23" s="14"/>
    </row>
    <row r="24" spans="1:121" ht="21" customHeight="1" thickTop="1" x14ac:dyDescent="0.15">
      <c r="A24" s="11"/>
      <c r="B24" s="170" t="s">
        <v>23</v>
      </c>
      <c r="C24" s="172" t="s">
        <v>18</v>
      </c>
      <c r="D24" s="173"/>
      <c r="E24" s="173"/>
      <c r="F24" s="173"/>
      <c r="G24" s="173"/>
      <c r="H24" s="173"/>
      <c r="I24" s="174"/>
      <c r="J24" s="175">
        <v>8.1</v>
      </c>
      <c r="K24" s="176"/>
      <c r="L24" s="176"/>
      <c r="M24" s="176"/>
      <c r="N24" s="176"/>
      <c r="O24" s="50" t="s">
        <v>19</v>
      </c>
      <c r="P24" s="177"/>
      <c r="Q24" s="178"/>
      <c r="R24" s="178"/>
      <c r="S24" s="178"/>
      <c r="T24" s="178"/>
      <c r="U24" s="51" t="s">
        <v>20</v>
      </c>
      <c r="V24" s="132" t="str">
        <f t="shared" si="0"/>
        <v/>
      </c>
      <c r="W24" s="133"/>
      <c r="X24" s="133"/>
      <c r="Y24" s="133"/>
      <c r="Z24" s="50" t="s">
        <v>19</v>
      </c>
      <c r="BG24" s="13"/>
      <c r="BH24" s="13"/>
      <c r="DP24" s="14"/>
      <c r="DQ24" s="14"/>
    </row>
    <row r="25" spans="1:121" ht="21" customHeight="1" x14ac:dyDescent="0.15">
      <c r="A25" s="11"/>
      <c r="B25" s="171"/>
      <c r="C25" s="162" t="s">
        <v>49</v>
      </c>
      <c r="D25" s="163"/>
      <c r="E25" s="163"/>
      <c r="F25" s="163"/>
      <c r="G25" s="163"/>
      <c r="H25" s="163"/>
      <c r="I25" s="164"/>
      <c r="J25" s="165">
        <v>8.5</v>
      </c>
      <c r="K25" s="166"/>
      <c r="L25" s="166"/>
      <c r="M25" s="166"/>
      <c r="N25" s="166"/>
      <c r="O25" s="46" t="s">
        <v>19</v>
      </c>
      <c r="P25" s="167"/>
      <c r="Q25" s="168"/>
      <c r="R25" s="168"/>
      <c r="S25" s="168"/>
      <c r="T25" s="168"/>
      <c r="U25" s="47" t="s">
        <v>20</v>
      </c>
      <c r="V25" s="140" t="str">
        <f t="shared" si="0"/>
        <v/>
      </c>
      <c r="W25" s="141"/>
      <c r="X25" s="141"/>
      <c r="Y25" s="141"/>
      <c r="Z25" s="46" t="s">
        <v>19</v>
      </c>
      <c r="BG25" s="13"/>
      <c r="BH25" s="13"/>
      <c r="DP25" s="14"/>
      <c r="DQ25" s="14"/>
    </row>
    <row r="26" spans="1:121" ht="21" customHeight="1" x14ac:dyDescent="0.15">
      <c r="A26" s="11"/>
      <c r="B26" s="142" t="s">
        <v>24</v>
      </c>
      <c r="C26" s="144" t="s">
        <v>18</v>
      </c>
      <c r="D26" s="145"/>
      <c r="E26" s="145"/>
      <c r="F26" s="145"/>
      <c r="G26" s="145"/>
      <c r="H26" s="145"/>
      <c r="I26" s="146"/>
      <c r="J26" s="147">
        <v>7.7</v>
      </c>
      <c r="K26" s="148"/>
      <c r="L26" s="148"/>
      <c r="M26" s="148"/>
      <c r="N26" s="148"/>
      <c r="O26" s="44" t="s">
        <v>29</v>
      </c>
      <c r="P26" s="149"/>
      <c r="Q26" s="150"/>
      <c r="R26" s="150"/>
      <c r="S26" s="150"/>
      <c r="T26" s="150"/>
      <c r="U26" s="45" t="s">
        <v>20</v>
      </c>
      <c r="V26" s="151" t="str">
        <f t="shared" si="0"/>
        <v/>
      </c>
      <c r="W26" s="152"/>
      <c r="X26" s="152"/>
      <c r="Y26" s="152"/>
      <c r="Z26" s="44" t="s">
        <v>19</v>
      </c>
      <c r="BG26" s="13"/>
      <c r="BH26" s="13"/>
      <c r="DP26" s="14"/>
      <c r="DQ26" s="14"/>
    </row>
    <row r="27" spans="1:121" ht="21" customHeight="1" x14ac:dyDescent="0.15">
      <c r="A27" s="11"/>
      <c r="B27" s="125"/>
      <c r="C27" s="162" t="s">
        <v>49</v>
      </c>
      <c r="D27" s="163"/>
      <c r="E27" s="163"/>
      <c r="F27" s="163"/>
      <c r="G27" s="163"/>
      <c r="H27" s="163"/>
      <c r="I27" s="164"/>
      <c r="J27" s="165">
        <v>8.1</v>
      </c>
      <c r="K27" s="166"/>
      <c r="L27" s="166"/>
      <c r="M27" s="166"/>
      <c r="N27" s="166"/>
      <c r="O27" s="46" t="s">
        <v>19</v>
      </c>
      <c r="P27" s="167"/>
      <c r="Q27" s="168"/>
      <c r="R27" s="168"/>
      <c r="S27" s="168"/>
      <c r="T27" s="168"/>
      <c r="U27" s="47" t="s">
        <v>20</v>
      </c>
      <c r="V27" s="140" t="str">
        <f>IF(P27="","",INT(J27*P27/100)*100)</f>
        <v/>
      </c>
      <c r="W27" s="141"/>
      <c r="X27" s="141"/>
      <c r="Y27" s="141"/>
      <c r="Z27" s="46" t="s">
        <v>19</v>
      </c>
      <c r="BG27" s="13"/>
      <c r="BH27" s="13"/>
      <c r="DP27" s="14"/>
      <c r="DQ27" s="14"/>
    </row>
    <row r="28" spans="1:121" ht="21" customHeight="1" x14ac:dyDescent="0.15">
      <c r="A28" s="11"/>
      <c r="B28" s="142" t="s">
        <v>52</v>
      </c>
      <c r="C28" s="144" t="s">
        <v>18</v>
      </c>
      <c r="D28" s="145"/>
      <c r="E28" s="145"/>
      <c r="F28" s="145"/>
      <c r="G28" s="145"/>
      <c r="H28" s="145"/>
      <c r="I28" s="146"/>
      <c r="J28" s="147">
        <v>7.7</v>
      </c>
      <c r="K28" s="148"/>
      <c r="L28" s="148"/>
      <c r="M28" s="148"/>
      <c r="N28" s="148"/>
      <c r="O28" s="44" t="s">
        <v>19</v>
      </c>
      <c r="P28" s="149"/>
      <c r="Q28" s="150"/>
      <c r="R28" s="150"/>
      <c r="S28" s="150"/>
      <c r="T28" s="150"/>
      <c r="U28" s="45" t="s">
        <v>20</v>
      </c>
      <c r="V28" s="151" t="str">
        <f t="shared" ref="V28:V35" si="1">IF(P28="","",INT(J28*P28/100)*100)</f>
        <v/>
      </c>
      <c r="W28" s="152"/>
      <c r="X28" s="152"/>
      <c r="Y28" s="152"/>
      <c r="Z28" s="44" t="s">
        <v>19</v>
      </c>
      <c r="BG28" s="13"/>
      <c r="BH28" s="13"/>
      <c r="DP28" s="14"/>
      <c r="DQ28" s="14"/>
    </row>
    <row r="29" spans="1:121" ht="21" customHeight="1" x14ac:dyDescent="0.15">
      <c r="A29" s="11"/>
      <c r="B29" s="125"/>
      <c r="C29" s="162" t="s">
        <v>49</v>
      </c>
      <c r="D29" s="163"/>
      <c r="E29" s="163"/>
      <c r="F29" s="163"/>
      <c r="G29" s="163"/>
      <c r="H29" s="163"/>
      <c r="I29" s="164"/>
      <c r="J29" s="165">
        <v>8.1</v>
      </c>
      <c r="K29" s="166"/>
      <c r="L29" s="166"/>
      <c r="M29" s="166"/>
      <c r="N29" s="166"/>
      <c r="O29" s="46" t="s">
        <v>19</v>
      </c>
      <c r="P29" s="167"/>
      <c r="Q29" s="168"/>
      <c r="R29" s="168"/>
      <c r="S29" s="168"/>
      <c r="T29" s="168"/>
      <c r="U29" s="47" t="s">
        <v>20</v>
      </c>
      <c r="V29" s="140" t="str">
        <f t="shared" si="1"/>
        <v/>
      </c>
      <c r="W29" s="141"/>
      <c r="X29" s="141"/>
      <c r="Y29" s="141"/>
      <c r="Z29" s="46" t="s">
        <v>19</v>
      </c>
      <c r="BG29" s="13"/>
      <c r="BH29" s="13"/>
      <c r="DP29" s="14"/>
      <c r="DQ29" s="14"/>
    </row>
    <row r="30" spans="1:121" ht="21" customHeight="1" x14ac:dyDescent="0.15">
      <c r="A30" s="11"/>
      <c r="B30" s="169" t="s">
        <v>53</v>
      </c>
      <c r="C30" s="144" t="s">
        <v>18</v>
      </c>
      <c r="D30" s="145"/>
      <c r="E30" s="145"/>
      <c r="F30" s="145"/>
      <c r="G30" s="145"/>
      <c r="H30" s="145"/>
      <c r="I30" s="146"/>
      <c r="J30" s="147">
        <v>7.7</v>
      </c>
      <c r="K30" s="148"/>
      <c r="L30" s="148"/>
      <c r="M30" s="148"/>
      <c r="N30" s="148"/>
      <c r="O30" s="44" t="s">
        <v>19</v>
      </c>
      <c r="P30" s="149"/>
      <c r="Q30" s="150"/>
      <c r="R30" s="150"/>
      <c r="S30" s="150"/>
      <c r="T30" s="150"/>
      <c r="U30" s="45" t="s">
        <v>20</v>
      </c>
      <c r="V30" s="151" t="str">
        <f t="shared" si="1"/>
        <v/>
      </c>
      <c r="W30" s="152"/>
      <c r="X30" s="152"/>
      <c r="Y30" s="152"/>
      <c r="Z30" s="44" t="s">
        <v>19</v>
      </c>
      <c r="BG30" s="13"/>
      <c r="BH30" s="13"/>
      <c r="DP30" s="14"/>
      <c r="DQ30" s="14"/>
    </row>
    <row r="31" spans="1:121" ht="21" customHeight="1" x14ac:dyDescent="0.15">
      <c r="A31" s="11"/>
      <c r="B31" s="125"/>
      <c r="C31" s="162" t="s">
        <v>49</v>
      </c>
      <c r="D31" s="163"/>
      <c r="E31" s="163"/>
      <c r="F31" s="163"/>
      <c r="G31" s="163"/>
      <c r="H31" s="163"/>
      <c r="I31" s="164"/>
      <c r="J31" s="165">
        <v>8.1999999999999993</v>
      </c>
      <c r="K31" s="166"/>
      <c r="L31" s="166"/>
      <c r="M31" s="166"/>
      <c r="N31" s="166"/>
      <c r="O31" s="46" t="s">
        <v>19</v>
      </c>
      <c r="P31" s="167"/>
      <c r="Q31" s="168"/>
      <c r="R31" s="168"/>
      <c r="S31" s="168"/>
      <c r="T31" s="168"/>
      <c r="U31" s="47" t="s">
        <v>20</v>
      </c>
      <c r="V31" s="140" t="str">
        <f t="shared" si="1"/>
        <v/>
      </c>
      <c r="W31" s="141"/>
      <c r="X31" s="141"/>
      <c r="Y31" s="141"/>
      <c r="Z31" s="46" t="s">
        <v>19</v>
      </c>
      <c r="BG31" s="13"/>
      <c r="BH31" s="13"/>
      <c r="DP31" s="14"/>
      <c r="DQ31" s="14"/>
    </row>
    <row r="32" spans="1:121" ht="21" customHeight="1" x14ac:dyDescent="0.15">
      <c r="A32" s="11"/>
      <c r="B32" s="142" t="s">
        <v>54</v>
      </c>
      <c r="C32" s="144" t="s">
        <v>18</v>
      </c>
      <c r="D32" s="145"/>
      <c r="E32" s="145"/>
      <c r="F32" s="145"/>
      <c r="G32" s="145"/>
      <c r="H32" s="145"/>
      <c r="I32" s="146"/>
      <c r="J32" s="147">
        <v>7.6</v>
      </c>
      <c r="K32" s="148"/>
      <c r="L32" s="148"/>
      <c r="M32" s="148"/>
      <c r="N32" s="148"/>
      <c r="O32" s="44" t="s">
        <v>19</v>
      </c>
      <c r="P32" s="149"/>
      <c r="Q32" s="150"/>
      <c r="R32" s="150"/>
      <c r="S32" s="150"/>
      <c r="T32" s="150"/>
      <c r="U32" s="45" t="s">
        <v>20</v>
      </c>
      <c r="V32" s="151" t="str">
        <f t="shared" si="1"/>
        <v/>
      </c>
      <c r="W32" s="152"/>
      <c r="X32" s="152"/>
      <c r="Y32" s="152"/>
      <c r="Z32" s="44" t="s">
        <v>19</v>
      </c>
      <c r="BG32" s="13"/>
      <c r="BH32" s="13"/>
      <c r="DP32" s="14"/>
      <c r="DQ32" s="14"/>
    </row>
    <row r="33" spans="1:121" ht="21" customHeight="1" x14ac:dyDescent="0.15">
      <c r="A33" s="11"/>
      <c r="B33" s="125"/>
      <c r="C33" s="162" t="s">
        <v>49</v>
      </c>
      <c r="D33" s="163"/>
      <c r="E33" s="163"/>
      <c r="F33" s="163"/>
      <c r="G33" s="163"/>
      <c r="H33" s="163"/>
      <c r="I33" s="164"/>
      <c r="J33" s="165">
        <v>8.1</v>
      </c>
      <c r="K33" s="166"/>
      <c r="L33" s="166"/>
      <c r="M33" s="166"/>
      <c r="N33" s="166"/>
      <c r="O33" s="46" t="s">
        <v>19</v>
      </c>
      <c r="P33" s="167"/>
      <c r="Q33" s="168"/>
      <c r="R33" s="168"/>
      <c r="S33" s="168"/>
      <c r="T33" s="168"/>
      <c r="U33" s="47" t="s">
        <v>20</v>
      </c>
      <c r="V33" s="140" t="str">
        <f t="shared" si="1"/>
        <v/>
      </c>
      <c r="W33" s="141"/>
      <c r="X33" s="141"/>
      <c r="Y33" s="141"/>
      <c r="Z33" s="46" t="s">
        <v>19</v>
      </c>
      <c r="BG33" s="13"/>
      <c r="BH33" s="13"/>
      <c r="DP33" s="14"/>
      <c r="DQ33" s="14"/>
    </row>
    <row r="34" spans="1:121" ht="21" customHeight="1" x14ac:dyDescent="0.15">
      <c r="A34" s="11"/>
      <c r="B34" s="142" t="s">
        <v>55</v>
      </c>
      <c r="C34" s="144" t="s">
        <v>18</v>
      </c>
      <c r="D34" s="145"/>
      <c r="E34" s="145"/>
      <c r="F34" s="145"/>
      <c r="G34" s="145"/>
      <c r="H34" s="145"/>
      <c r="I34" s="146"/>
      <c r="J34" s="147">
        <v>7.8</v>
      </c>
      <c r="K34" s="148"/>
      <c r="L34" s="148"/>
      <c r="M34" s="148"/>
      <c r="N34" s="148"/>
      <c r="O34" s="44" t="s">
        <v>19</v>
      </c>
      <c r="P34" s="149"/>
      <c r="Q34" s="150"/>
      <c r="R34" s="150"/>
      <c r="S34" s="150"/>
      <c r="T34" s="150"/>
      <c r="U34" s="45" t="s">
        <v>20</v>
      </c>
      <c r="V34" s="151" t="str">
        <f t="shared" si="1"/>
        <v/>
      </c>
      <c r="W34" s="152"/>
      <c r="X34" s="152"/>
      <c r="Y34" s="152"/>
      <c r="Z34" s="44" t="s">
        <v>19</v>
      </c>
      <c r="BG34" s="13"/>
      <c r="BH34" s="13"/>
      <c r="DP34" s="14"/>
      <c r="DQ34" s="14"/>
    </row>
    <row r="35" spans="1:121" ht="21" customHeight="1" thickBot="1" x14ac:dyDescent="0.2">
      <c r="A35" s="11"/>
      <c r="B35" s="143"/>
      <c r="C35" s="153" t="s">
        <v>49</v>
      </c>
      <c r="D35" s="154"/>
      <c r="E35" s="154"/>
      <c r="F35" s="154"/>
      <c r="G35" s="154"/>
      <c r="H35" s="154"/>
      <c r="I35" s="155"/>
      <c r="J35" s="156">
        <v>8.1999999999999993</v>
      </c>
      <c r="K35" s="157"/>
      <c r="L35" s="157"/>
      <c r="M35" s="157"/>
      <c r="N35" s="157"/>
      <c r="O35" s="48" t="s">
        <v>29</v>
      </c>
      <c r="P35" s="158"/>
      <c r="Q35" s="159"/>
      <c r="R35" s="159"/>
      <c r="S35" s="159"/>
      <c r="T35" s="159"/>
      <c r="U35" s="49" t="s">
        <v>20</v>
      </c>
      <c r="V35" s="160" t="str">
        <f t="shared" si="1"/>
        <v/>
      </c>
      <c r="W35" s="161"/>
      <c r="X35" s="161"/>
      <c r="Y35" s="161"/>
      <c r="Z35" s="48" t="s">
        <v>19</v>
      </c>
      <c r="BG35" s="13"/>
      <c r="BH35" s="13"/>
      <c r="DP35" s="14"/>
      <c r="DQ35" s="14"/>
    </row>
    <row r="36" spans="1:121" ht="21" customHeight="1" thickTop="1" x14ac:dyDescent="0.15">
      <c r="A36" s="11"/>
      <c r="B36" s="124" t="s">
        <v>30</v>
      </c>
      <c r="C36" s="126" t="s">
        <v>18</v>
      </c>
      <c r="D36" s="127"/>
      <c r="E36" s="127"/>
      <c r="F36" s="127"/>
      <c r="G36" s="127"/>
      <c r="H36" s="127"/>
      <c r="I36" s="128"/>
      <c r="J36" s="129"/>
      <c r="K36" s="130"/>
      <c r="L36" s="130"/>
      <c r="M36" s="130"/>
      <c r="N36" s="130"/>
      <c r="O36" s="131"/>
      <c r="P36" s="132" t="str">
        <f>IF(COUNTA(P18:T35)=0,"",SUM(P18,P20,P22,P24,P26,P28,P30,P32,P34))</f>
        <v/>
      </c>
      <c r="Q36" s="133"/>
      <c r="R36" s="133"/>
      <c r="S36" s="133"/>
      <c r="T36" s="133"/>
      <c r="U36" s="51" t="s">
        <v>20</v>
      </c>
      <c r="V36" s="132" t="str">
        <f>IF(COUNTA(P18:T35)=0,"",SUM(V18,V20,V22,V24,V26,V28,V30,V32,V34))</f>
        <v/>
      </c>
      <c r="W36" s="133"/>
      <c r="X36" s="133"/>
      <c r="Y36" s="133"/>
      <c r="Z36" s="50" t="s">
        <v>19</v>
      </c>
      <c r="BG36" s="13"/>
      <c r="BH36" s="13"/>
      <c r="DP36" s="14"/>
      <c r="DQ36" s="14"/>
    </row>
    <row r="37" spans="1:121" ht="21" customHeight="1" x14ac:dyDescent="0.15">
      <c r="A37" s="11"/>
      <c r="B37" s="125"/>
      <c r="C37" s="134" t="s">
        <v>49</v>
      </c>
      <c r="D37" s="135"/>
      <c r="E37" s="135"/>
      <c r="F37" s="135"/>
      <c r="G37" s="135"/>
      <c r="H37" s="135"/>
      <c r="I37" s="136"/>
      <c r="J37" s="137"/>
      <c r="K37" s="138"/>
      <c r="L37" s="138"/>
      <c r="M37" s="138"/>
      <c r="N37" s="138"/>
      <c r="O37" s="139"/>
      <c r="P37" s="140" t="str">
        <f>IF(COUNTA(P18:T35)=0,"",SUM(P19,P21,P23,P25,P27,P29,P31,P33,P35))</f>
        <v/>
      </c>
      <c r="Q37" s="141"/>
      <c r="R37" s="141"/>
      <c r="S37" s="141"/>
      <c r="T37" s="141"/>
      <c r="U37" s="47" t="s">
        <v>20</v>
      </c>
      <c r="V37" s="140" t="str">
        <f>IF(COUNTA(P18:T35)=0,"",SUM(V19,V21,V23,V25,V27,V29,V31,V33,V35))</f>
        <v/>
      </c>
      <c r="W37" s="141"/>
      <c r="X37" s="141"/>
      <c r="Y37" s="141"/>
      <c r="Z37" s="46" t="s">
        <v>19</v>
      </c>
      <c r="BG37" s="13"/>
      <c r="BH37" s="13"/>
      <c r="DP37" s="14"/>
      <c r="DQ37" s="14"/>
    </row>
    <row r="38" spans="1:121" ht="21"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4"/>
      <c r="AB38" s="4"/>
    </row>
    <row r="39" spans="1:121" ht="21" customHeight="1" x14ac:dyDescent="0.15">
      <c r="A39" s="25"/>
      <c r="B39" s="2" t="s">
        <v>31</v>
      </c>
      <c r="F39" s="14"/>
      <c r="G39" s="14"/>
      <c r="H39" s="14"/>
      <c r="I39" s="26" t="s">
        <v>32</v>
      </c>
      <c r="J39" s="66" t="str">
        <f>IF(COUNTA(P18:T35)=0,"",V36+V37)</f>
        <v/>
      </c>
      <c r="K39" s="67"/>
      <c r="L39" s="67"/>
      <c r="M39" s="67"/>
      <c r="N39" s="67"/>
      <c r="O39" s="67"/>
      <c r="P39" s="67"/>
      <c r="Q39" s="67"/>
      <c r="R39" s="67"/>
      <c r="S39" s="27" t="s">
        <v>19</v>
      </c>
      <c r="T39" s="28"/>
      <c r="U39" s="14"/>
      <c r="V39" s="25"/>
      <c r="W39" s="25"/>
      <c r="X39" s="25"/>
      <c r="Y39" s="25"/>
      <c r="Z39" s="25"/>
      <c r="AA39" s="29"/>
      <c r="AB39" s="29"/>
    </row>
    <row r="40" spans="1:121" ht="21" customHeight="1" x14ac:dyDescent="0.15">
      <c r="A40" s="25"/>
      <c r="F40" s="14"/>
      <c r="G40" s="14"/>
      <c r="H40" s="14"/>
      <c r="J40" s="8"/>
      <c r="K40" s="8"/>
      <c r="L40" s="8"/>
      <c r="M40" s="8"/>
      <c r="N40" s="8"/>
      <c r="O40" s="8"/>
      <c r="P40" s="8"/>
      <c r="Q40" s="8"/>
      <c r="R40" s="8"/>
      <c r="S40" s="8"/>
      <c r="T40" s="28"/>
      <c r="U40" s="14"/>
      <c r="V40" s="25"/>
      <c r="W40" s="25"/>
      <c r="X40" s="25"/>
      <c r="Y40" s="25"/>
      <c r="Z40" s="25"/>
      <c r="AA40" s="29"/>
      <c r="AB40" s="29"/>
    </row>
    <row r="41" spans="1:121" ht="21" customHeight="1" x14ac:dyDescent="0.15">
      <c r="A41" s="25"/>
      <c r="F41" s="14"/>
      <c r="G41" s="14"/>
      <c r="H41" s="14"/>
      <c r="J41" s="8"/>
      <c r="K41" s="8"/>
      <c r="L41" s="8"/>
      <c r="M41" s="8"/>
      <c r="N41" s="8"/>
      <c r="O41" s="8"/>
      <c r="P41" s="8"/>
      <c r="Q41" s="8"/>
      <c r="R41" s="8"/>
      <c r="S41" s="8"/>
      <c r="T41" s="28"/>
      <c r="U41" s="14"/>
      <c r="V41" s="25"/>
      <c r="W41" s="25"/>
      <c r="X41" s="25"/>
      <c r="Y41" s="25"/>
      <c r="Z41" s="25"/>
      <c r="AA41" s="29"/>
      <c r="AB41" s="29"/>
    </row>
    <row r="42" spans="1:121" ht="21" customHeight="1" x14ac:dyDescent="0.15">
      <c r="AA42" s="3"/>
      <c r="AB42" s="3"/>
    </row>
    <row r="43" spans="1:121" ht="21" customHeight="1" x14ac:dyDescent="0.15">
      <c r="AA43" s="3"/>
      <c r="AB43" s="3"/>
    </row>
    <row r="44" spans="1:121" ht="21" customHeight="1" x14ac:dyDescent="0.15">
      <c r="A44" s="30" t="s">
        <v>33</v>
      </c>
      <c r="B44" s="31"/>
      <c r="C44" s="32"/>
      <c r="D44" s="32"/>
      <c r="E44" s="32"/>
      <c r="F44" s="32"/>
      <c r="G44" s="32"/>
      <c r="H44" s="32"/>
      <c r="I44" s="32"/>
      <c r="J44" s="32"/>
      <c r="K44" s="32"/>
      <c r="L44" s="32"/>
      <c r="M44" s="32"/>
      <c r="N44" s="33"/>
      <c r="AA44" s="3"/>
      <c r="AB44" s="3"/>
    </row>
    <row r="45" spans="1:121" ht="50.25" customHeight="1" x14ac:dyDescent="0.15">
      <c r="A45" s="68" t="s">
        <v>34</v>
      </c>
      <c r="B45" s="68"/>
      <c r="C45" s="68"/>
      <c r="D45" s="68"/>
      <c r="E45" s="69"/>
      <c r="F45" s="69"/>
      <c r="G45" s="69"/>
      <c r="H45" s="69"/>
      <c r="I45" s="69"/>
      <c r="J45" s="69"/>
      <c r="K45" s="69"/>
      <c r="L45" s="69"/>
      <c r="M45" s="69"/>
      <c r="N45" s="69"/>
      <c r="O45" s="70" t="s">
        <v>35</v>
      </c>
      <c r="P45" s="70"/>
      <c r="Q45" s="70"/>
      <c r="R45" s="70"/>
      <c r="S45" s="71"/>
      <c r="T45" s="72"/>
      <c r="U45" s="72"/>
      <c r="V45" s="72"/>
      <c r="W45" s="72"/>
      <c r="X45" s="72"/>
      <c r="Y45" s="73"/>
      <c r="Z45" s="34"/>
      <c r="AA45" s="35"/>
      <c r="AB45" s="35"/>
    </row>
    <row r="46" spans="1:121" ht="40.5" customHeight="1" x14ac:dyDescent="0.15">
      <c r="A46" s="68" t="s">
        <v>36</v>
      </c>
      <c r="B46" s="68"/>
      <c r="C46" s="68"/>
      <c r="D46" s="68"/>
      <c r="E46" s="70" t="s">
        <v>37</v>
      </c>
      <c r="F46" s="70"/>
      <c r="G46" s="70"/>
      <c r="H46" s="70"/>
      <c r="I46" s="70"/>
      <c r="J46" s="70"/>
      <c r="K46" s="70"/>
      <c r="L46" s="70"/>
      <c r="M46" s="70"/>
      <c r="N46" s="70"/>
      <c r="O46" s="70" t="s">
        <v>38</v>
      </c>
      <c r="P46" s="70"/>
      <c r="Q46" s="70"/>
      <c r="R46" s="70"/>
      <c r="S46" s="36"/>
      <c r="T46" s="36"/>
      <c r="U46" s="36"/>
      <c r="V46" s="36"/>
      <c r="W46" s="36"/>
      <c r="X46" s="36"/>
      <c r="Y46" s="36"/>
      <c r="Z46" s="37"/>
      <c r="AA46" s="14"/>
      <c r="AB46" s="14"/>
    </row>
    <row r="47" spans="1:121" ht="33.75" customHeight="1" x14ac:dyDescent="0.15">
      <c r="A47" s="53" t="s">
        <v>39</v>
      </c>
      <c r="B47" s="54"/>
      <c r="C47" s="54"/>
      <c r="D47" s="55"/>
      <c r="E47" s="118"/>
      <c r="F47" s="119"/>
      <c r="G47" s="119"/>
      <c r="H47" s="119"/>
      <c r="I47" s="119"/>
      <c r="J47" s="119"/>
      <c r="K47" s="119"/>
      <c r="L47" s="119"/>
      <c r="M47" s="119"/>
      <c r="N47" s="119"/>
      <c r="O47" s="119"/>
      <c r="P47" s="119"/>
      <c r="Q47" s="119"/>
      <c r="R47" s="119"/>
      <c r="S47" s="119"/>
      <c r="T47" s="119"/>
      <c r="U47" s="119"/>
      <c r="V47" s="119"/>
      <c r="W47" s="119"/>
      <c r="X47" s="119"/>
      <c r="Y47" s="120"/>
      <c r="Z47" s="38"/>
      <c r="AA47" s="39"/>
      <c r="AB47" s="39"/>
    </row>
    <row r="48" spans="1:121" ht="33.75" customHeight="1" x14ac:dyDescent="0.15">
      <c r="A48" s="59" t="s">
        <v>40</v>
      </c>
      <c r="B48" s="60"/>
      <c r="C48" s="60"/>
      <c r="D48" s="61"/>
      <c r="E48" s="121"/>
      <c r="F48" s="122"/>
      <c r="G48" s="122"/>
      <c r="H48" s="122"/>
      <c r="I48" s="122"/>
      <c r="J48" s="122"/>
      <c r="K48" s="122"/>
      <c r="L48" s="122"/>
      <c r="M48" s="122"/>
      <c r="N48" s="122"/>
      <c r="O48" s="122"/>
      <c r="P48" s="122"/>
      <c r="Q48" s="122"/>
      <c r="R48" s="122"/>
      <c r="S48" s="122"/>
      <c r="T48" s="122"/>
      <c r="U48" s="122"/>
      <c r="V48" s="122"/>
      <c r="W48" s="122"/>
      <c r="X48" s="122"/>
      <c r="Y48" s="123"/>
      <c r="Z48" s="38"/>
      <c r="AA48" s="39"/>
      <c r="AB48" s="39"/>
    </row>
    <row r="49" spans="1:121" ht="21" customHeight="1" x14ac:dyDescent="0.15">
      <c r="A49" s="40" t="s">
        <v>41</v>
      </c>
      <c r="B49" s="40"/>
      <c r="C49" s="32"/>
      <c r="D49" s="32"/>
      <c r="E49" s="32"/>
      <c r="F49" s="32"/>
      <c r="G49" s="32"/>
      <c r="H49" s="32"/>
      <c r="I49" s="32"/>
      <c r="J49" s="32"/>
      <c r="K49" s="32"/>
      <c r="L49" s="32"/>
      <c r="M49" s="32"/>
      <c r="N49" s="33"/>
      <c r="AA49" s="3"/>
      <c r="AB49" s="3"/>
    </row>
    <row r="50" spans="1:121" ht="21" customHeight="1" x14ac:dyDescent="0.15">
      <c r="A50" s="40"/>
      <c r="B50" s="40"/>
      <c r="C50" s="32"/>
      <c r="D50" s="32"/>
      <c r="E50" s="32"/>
      <c r="F50" s="32"/>
      <c r="G50" s="32"/>
      <c r="H50" s="32"/>
      <c r="I50" s="32"/>
      <c r="J50" s="32"/>
      <c r="K50" s="32"/>
      <c r="L50" s="32"/>
      <c r="M50" s="32"/>
      <c r="N50" s="33"/>
      <c r="AA50" s="3"/>
      <c r="AB50" s="3"/>
    </row>
    <row r="51" spans="1:121" ht="21" customHeight="1" x14ac:dyDescent="0.15">
      <c r="A51" s="2" t="s">
        <v>42</v>
      </c>
      <c r="AA51" s="3"/>
      <c r="AB51" s="3"/>
    </row>
    <row r="52" spans="1:121" ht="21.75" customHeight="1" x14ac:dyDescent="0.15">
      <c r="A52" s="52" t="s">
        <v>43</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41"/>
      <c r="AB52" s="41"/>
      <c r="AC52" s="41"/>
    </row>
    <row r="53" spans="1:121" ht="49.5" customHeight="1" x14ac:dyDescent="0.15">
      <c r="A53" s="65" t="s">
        <v>44</v>
      </c>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42"/>
      <c r="AB53" s="42"/>
    </row>
    <row r="54" spans="1:121" ht="21" customHeight="1" x14ac:dyDescent="0.15">
      <c r="A54" s="52" t="s">
        <v>45</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41"/>
      <c r="AB54" s="41"/>
      <c r="AC54" s="41"/>
    </row>
    <row r="55" spans="1:121" ht="21" customHeight="1" x14ac:dyDescent="0.15">
      <c r="AA55" s="3"/>
      <c r="AB55" s="3"/>
    </row>
    <row r="56" spans="1:121" ht="21" customHeight="1" x14ac:dyDescent="0.15">
      <c r="AA56" s="3"/>
      <c r="AB56" s="3"/>
    </row>
    <row r="57" spans="1:121" ht="21" customHeight="1" x14ac:dyDescent="0.15">
      <c r="AA57" s="3"/>
      <c r="AB57" s="3"/>
    </row>
    <row r="58" spans="1:121" s="2" customFormat="1" ht="22.5" customHeight="1" x14ac:dyDescent="0.1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2"/>
      <c r="AB58" s="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row>
    <row r="59" spans="1:121" s="2" customFormat="1" ht="22.5" customHeight="1" x14ac:dyDescent="0.1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2"/>
      <c r="AB59" s="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row>
    <row r="60" spans="1:121" s="2" customFormat="1" ht="22.5" customHeight="1" x14ac:dyDescent="0.1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2"/>
      <c r="AB60" s="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row>
    <row r="61" spans="1:121" s="2" customFormat="1" ht="21" customHeight="1"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2"/>
      <c r="AB61" s="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row>
    <row r="62" spans="1:121" s="2" customFormat="1" ht="21" customHeight="1" x14ac:dyDescent="0.1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2"/>
      <c r="AB62" s="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row>
    <row r="63" spans="1:121" s="2" customFormat="1" ht="21" customHeight="1" x14ac:dyDescent="0.1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2"/>
      <c r="AB63" s="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row>
    <row r="64" spans="1:121" s="2" customFormat="1" ht="21" customHeight="1" x14ac:dyDescent="0.15">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row>
    <row r="65" spans="61:121" s="2" customFormat="1" ht="21" customHeight="1" x14ac:dyDescent="0.15">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row>
    <row r="66" spans="61:121" s="2" customFormat="1" ht="21" customHeight="1" x14ac:dyDescent="0.15">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row>
    <row r="67" spans="61:121" s="2" customFormat="1" ht="21" customHeight="1" x14ac:dyDescent="0.15">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row>
    <row r="68" spans="61:121" s="2" customFormat="1" ht="21" customHeight="1" x14ac:dyDescent="0.15">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row>
    <row r="69" spans="61:121" s="2" customFormat="1" ht="21" customHeight="1" x14ac:dyDescent="0.15">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row>
    <row r="70" spans="61:121" s="2" customFormat="1" ht="21" customHeight="1" x14ac:dyDescent="0.15">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row>
    <row r="71" spans="61:121" s="2" customFormat="1" ht="21" customHeight="1" x14ac:dyDescent="0.15">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row>
    <row r="72" spans="61:121" s="2" customFormat="1" ht="21" customHeight="1" x14ac:dyDescent="0.15">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row>
    <row r="73" spans="61:121" s="2" customFormat="1" ht="21" customHeight="1" x14ac:dyDescent="0.15">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row>
    <row r="74" spans="61:121" s="2" customFormat="1" ht="21" customHeight="1" x14ac:dyDescent="0.15">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row>
    <row r="75" spans="61:121" s="2" customFormat="1" ht="21" customHeight="1" x14ac:dyDescent="0.15">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row>
    <row r="76" spans="61:121" s="2" customFormat="1" ht="21" customHeight="1" x14ac:dyDescent="0.15">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row>
    <row r="77" spans="61:121" s="2" customFormat="1" ht="21" customHeight="1" x14ac:dyDescent="0.15">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row>
    <row r="78" spans="61:121" s="2" customFormat="1" ht="21" customHeight="1" x14ac:dyDescent="0.15">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row>
    <row r="79" spans="61:121" s="2" customFormat="1" ht="21" customHeight="1" x14ac:dyDescent="0.15">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row>
    <row r="80" spans="61:121" s="2" customFormat="1" ht="21" customHeight="1" x14ac:dyDescent="0.15">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row>
    <row r="81" spans="61:121" s="2" customFormat="1" ht="21" customHeight="1" x14ac:dyDescent="0.15">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row>
    <row r="82" spans="61:121" s="2" customFormat="1" ht="21" customHeight="1" x14ac:dyDescent="0.15">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row>
    <row r="83" spans="61:121" s="2" customFormat="1" ht="21" customHeight="1" x14ac:dyDescent="0.15">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row>
    <row r="84" spans="61:121" s="2" customFormat="1" ht="21" customHeight="1" x14ac:dyDescent="0.15">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row>
    <row r="85" spans="61:121" s="2" customFormat="1" ht="21" customHeight="1" x14ac:dyDescent="0.15">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row>
    <row r="86" spans="61:121" s="2" customFormat="1" ht="21" customHeight="1" x14ac:dyDescent="0.15">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row>
    <row r="87" spans="61:121" s="2" customFormat="1" ht="21" customHeight="1" x14ac:dyDescent="0.15">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row>
    <row r="88" spans="61:121" s="2" customFormat="1" ht="21" customHeight="1" x14ac:dyDescent="0.15">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row>
    <row r="89" spans="61:121" s="2" customFormat="1" ht="21" customHeight="1" x14ac:dyDescent="0.15">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row>
    <row r="90" spans="61:121" s="2" customFormat="1" ht="21" customHeight="1" x14ac:dyDescent="0.15">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row>
    <row r="91" spans="61:121" s="2" customFormat="1" ht="21" customHeight="1" x14ac:dyDescent="0.15">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row>
    <row r="92" spans="61:121" s="2" customFormat="1" ht="21" customHeight="1" x14ac:dyDescent="0.15">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row>
    <row r="93" spans="61:121" s="2" customFormat="1" ht="21" customHeight="1" x14ac:dyDescent="0.15">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row>
    <row r="94" spans="61:121" s="2" customFormat="1" ht="21" customHeight="1" x14ac:dyDescent="0.15">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row>
    <row r="95" spans="61:121" s="2" customFormat="1" ht="21" customHeight="1" x14ac:dyDescent="0.15">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row>
    <row r="96" spans="61:121" s="2" customFormat="1" ht="21" customHeight="1" x14ac:dyDescent="0.15">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row>
    <row r="97" spans="61:121" s="2" customFormat="1" ht="21" customHeight="1" x14ac:dyDescent="0.15">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row>
    <row r="98" spans="61:121" s="2" customFormat="1" ht="21" customHeight="1" x14ac:dyDescent="0.15">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row>
    <row r="99" spans="61:121" s="2" customFormat="1" ht="21" customHeight="1" x14ac:dyDescent="0.15">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row>
    <row r="100" spans="61:121" s="2" customFormat="1" ht="21" customHeight="1" x14ac:dyDescent="0.15">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row>
    <row r="101" spans="61:121" s="2" customFormat="1" ht="21" customHeight="1" x14ac:dyDescent="0.15">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row>
    <row r="102" spans="61:121" s="2" customFormat="1" ht="21" customHeight="1" x14ac:dyDescent="0.15">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row>
    <row r="103" spans="61:121" s="2" customFormat="1" ht="21" customHeight="1" x14ac:dyDescent="0.15">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row>
    <row r="104" spans="61:121" s="2" customFormat="1" ht="21" customHeight="1" x14ac:dyDescent="0.15">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row>
    <row r="105" spans="61:121" s="2" customFormat="1" ht="21" customHeight="1" x14ac:dyDescent="0.15">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row>
    <row r="106" spans="61:121" s="2" customFormat="1" ht="21" customHeight="1" x14ac:dyDescent="0.15">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row>
    <row r="107" spans="61:121" s="2" customFormat="1" ht="21" customHeight="1" x14ac:dyDescent="0.15">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row>
    <row r="108" spans="61:121" s="2" customFormat="1" ht="21" customHeight="1" x14ac:dyDescent="0.15">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row>
    <row r="109" spans="61:121" s="2" customFormat="1" ht="21" customHeight="1" x14ac:dyDescent="0.15">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row>
    <row r="110" spans="61:121" s="2" customFormat="1" ht="21" customHeight="1" x14ac:dyDescent="0.15">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row>
    <row r="111" spans="61:121" s="2" customFormat="1" ht="21" customHeight="1" x14ac:dyDescent="0.15">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row>
    <row r="112" spans="61:121" s="2" customFormat="1" ht="21" customHeight="1" x14ac:dyDescent="0.15">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row>
    <row r="113" spans="61:121" s="2" customFormat="1" ht="21" customHeight="1" x14ac:dyDescent="0.15">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row>
    <row r="114" spans="61:121" s="2" customFormat="1" ht="21" customHeight="1" x14ac:dyDescent="0.15">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row>
    <row r="115" spans="61:121" s="2" customFormat="1" ht="21" customHeight="1" x14ac:dyDescent="0.15">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row>
    <row r="116" spans="61:121" s="2" customFormat="1" ht="21" customHeight="1" x14ac:dyDescent="0.15">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row>
    <row r="117" spans="61:121" s="2" customFormat="1" ht="21" customHeight="1" x14ac:dyDescent="0.15">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row>
    <row r="118" spans="61:121" s="2" customFormat="1" ht="21" customHeight="1" x14ac:dyDescent="0.15">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row>
    <row r="119" spans="61:121" s="2" customFormat="1" ht="21" customHeight="1" x14ac:dyDescent="0.15">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row>
    <row r="120" spans="61:121" s="2" customFormat="1" ht="21" customHeight="1" x14ac:dyDescent="0.15">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row>
    <row r="121" spans="61:121" s="2" customFormat="1" ht="21" customHeight="1" x14ac:dyDescent="0.15">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row>
  </sheetData>
  <mergeCells count="112">
    <mergeCell ref="S6:W6"/>
    <mergeCell ref="A10:Z10"/>
    <mergeCell ref="A13:Z14"/>
    <mergeCell ref="C17:I17"/>
    <mergeCell ref="J17:O17"/>
    <mergeCell ref="P17:U17"/>
    <mergeCell ref="V17:Z17"/>
    <mergeCell ref="B18:B19"/>
    <mergeCell ref="C18:I18"/>
    <mergeCell ref="J18:N18"/>
    <mergeCell ref="P18:T18"/>
    <mergeCell ref="V18:Y18"/>
    <mergeCell ref="C19:I19"/>
    <mergeCell ref="J19:N19"/>
    <mergeCell ref="P19:T19"/>
    <mergeCell ref="V19:Y19"/>
    <mergeCell ref="B20:B21"/>
    <mergeCell ref="C20:I20"/>
    <mergeCell ref="J20:N20"/>
    <mergeCell ref="P20:T20"/>
    <mergeCell ref="V20:Y20"/>
    <mergeCell ref="C21:I21"/>
    <mergeCell ref="J21:N21"/>
    <mergeCell ref="P21:T21"/>
    <mergeCell ref="V21:Y21"/>
    <mergeCell ref="B22:B23"/>
    <mergeCell ref="C22:I22"/>
    <mergeCell ref="J22:N22"/>
    <mergeCell ref="P22:T22"/>
    <mergeCell ref="V22:Y22"/>
    <mergeCell ref="C23:I23"/>
    <mergeCell ref="J23:N23"/>
    <mergeCell ref="P23:T23"/>
    <mergeCell ref="V23:Y23"/>
    <mergeCell ref="B24:B25"/>
    <mergeCell ref="C24:I24"/>
    <mergeCell ref="J24:N24"/>
    <mergeCell ref="P24:T24"/>
    <mergeCell ref="V24:Y24"/>
    <mergeCell ref="C25:I25"/>
    <mergeCell ref="J25:N25"/>
    <mergeCell ref="P25:T25"/>
    <mergeCell ref="V25:Y25"/>
    <mergeCell ref="B26:B27"/>
    <mergeCell ref="C26:I26"/>
    <mergeCell ref="J26:N26"/>
    <mergeCell ref="P26:T26"/>
    <mergeCell ref="V26:Y26"/>
    <mergeCell ref="C27:I27"/>
    <mergeCell ref="J27:N27"/>
    <mergeCell ref="P27:T27"/>
    <mergeCell ref="V27:Y27"/>
    <mergeCell ref="B28:B29"/>
    <mergeCell ref="C28:I28"/>
    <mergeCell ref="J28:N28"/>
    <mergeCell ref="P28:T28"/>
    <mergeCell ref="V28:Y28"/>
    <mergeCell ref="C29:I29"/>
    <mergeCell ref="J29:N29"/>
    <mergeCell ref="P29:T29"/>
    <mergeCell ref="V29:Y29"/>
    <mergeCell ref="B30:B31"/>
    <mergeCell ref="C30:I30"/>
    <mergeCell ref="J30:N30"/>
    <mergeCell ref="P30:T30"/>
    <mergeCell ref="V30:Y30"/>
    <mergeCell ref="C31:I31"/>
    <mergeCell ref="J31:N31"/>
    <mergeCell ref="P31:T31"/>
    <mergeCell ref="V31:Y31"/>
    <mergeCell ref="B32:B33"/>
    <mergeCell ref="C32:I32"/>
    <mergeCell ref="J32:N32"/>
    <mergeCell ref="P32:T32"/>
    <mergeCell ref="V32:Y32"/>
    <mergeCell ref="C33:I33"/>
    <mergeCell ref="J33:N33"/>
    <mergeCell ref="P33:T33"/>
    <mergeCell ref="V33:Y33"/>
    <mergeCell ref="B34:B35"/>
    <mergeCell ref="C34:I34"/>
    <mergeCell ref="J34:N34"/>
    <mergeCell ref="P34:T34"/>
    <mergeCell ref="V34:Y34"/>
    <mergeCell ref="C35:I35"/>
    <mergeCell ref="J35:N35"/>
    <mergeCell ref="P35:T35"/>
    <mergeCell ref="V35:Y35"/>
    <mergeCell ref="B36:B37"/>
    <mergeCell ref="C36:I36"/>
    <mergeCell ref="J36:O36"/>
    <mergeCell ref="P36:T36"/>
    <mergeCell ref="V36:Y36"/>
    <mergeCell ref="C37:I37"/>
    <mergeCell ref="J37:O37"/>
    <mergeCell ref="P37:T37"/>
    <mergeCell ref="V37:Y37"/>
    <mergeCell ref="A54:Z54"/>
    <mergeCell ref="A47:D47"/>
    <mergeCell ref="E47:Y47"/>
    <mergeCell ref="A48:D48"/>
    <mergeCell ref="E48:Y48"/>
    <mergeCell ref="A52:Z52"/>
    <mergeCell ref="A53:Z53"/>
    <mergeCell ref="J39:R39"/>
    <mergeCell ref="A45:D45"/>
    <mergeCell ref="E45:N45"/>
    <mergeCell ref="O45:R45"/>
    <mergeCell ref="S45:Y45"/>
    <mergeCell ref="A46:D46"/>
    <mergeCell ref="E46:N46"/>
    <mergeCell ref="O46:R46"/>
  </mergeCells>
  <phoneticPr fontId="3"/>
  <pageMargins left="0.59055118110236227" right="0.59055118110236227" top="0.78740157480314965" bottom="0.59055118110236227"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１号 (Ａ重油)</vt:lpstr>
      <vt:lpstr>１号 (灯油)</vt:lpstr>
      <vt:lpstr>１号 (両方)</vt:lpstr>
      <vt:lpstr>'１号 (Ａ重油)'!Print_Area</vt:lpstr>
      <vt:lpstr>'１号 (灯油)'!Print_Area</vt:lpstr>
      <vt:lpstr>'１号 (両方)'!Print_Area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pc1003</dc:creator>
  <cp:lastModifiedBy>pc1003</cp:lastModifiedBy>
  <cp:lastPrinted>2023-05-09T07:19:06Z</cp:lastPrinted>
  <dcterms:created xsi:type="dcterms:W3CDTF">2023-05-08T02:20:52Z</dcterms:created>
  <dcterms:modified xsi:type="dcterms:W3CDTF">2023-05-09T07:20:01Z</dcterms:modified>
</cp:coreProperties>
</file>